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Hub\Pixel-Brother\TC 및 옵션확인 엑셀\"/>
    </mc:Choice>
  </mc:AlternateContent>
  <xr:revisionPtr revIDLastSave="0" documentId="13_ncr:1_{5DCD15CC-BC44-4829-AA41-BDE371E1F6DD}" xr6:coauthVersionLast="47" xr6:coauthVersionMax="47" xr10:uidLastSave="{00000000-0000-0000-0000-000000000000}"/>
  <bookViews>
    <workbookView xWindow="1950" yWindow="1950" windowWidth="21600" windowHeight="11385" firstSheet="1" activeTab="4" xr2:uid="{190843DF-ABB2-4F07-88DF-41EF2DB250FB}"/>
  </bookViews>
  <sheets>
    <sheet name="팔대기보(중단)" sheetId="51" state="hidden" r:id="rId1"/>
    <sheet name="살생부" sheetId="73" r:id="rId2"/>
    <sheet name="미고의축복" sheetId="65" r:id="rId3"/>
    <sheet name="튜토리얼" sheetId="54" r:id="rId4"/>
    <sheet name="진법" sheetId="29" r:id="rId5"/>
    <sheet name="사망부활" sheetId="12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186" i="65" l="1"/>
  <c r="B185" i="65"/>
  <c r="B184" i="65"/>
  <c r="B183" i="65"/>
  <c r="B182" i="65"/>
  <c r="B181" i="65"/>
  <c r="B180" i="65"/>
  <c r="B179" i="65"/>
  <c r="B178" i="65"/>
  <c r="B177" i="65"/>
  <c r="B176" i="65"/>
  <c r="B175" i="65"/>
  <c r="B174" i="65"/>
  <c r="B173" i="65"/>
  <c r="B172" i="65"/>
  <c r="B171" i="65"/>
  <c r="B170" i="65"/>
  <c r="B169" i="65"/>
  <c r="B168" i="65"/>
  <c r="B167" i="65"/>
  <c r="B166" i="65"/>
  <c r="B165" i="65"/>
  <c r="B164" i="65"/>
  <c r="B163" i="65"/>
  <c r="B162" i="65"/>
  <c r="B161" i="65"/>
  <c r="B160" i="65"/>
  <c r="B159" i="65"/>
  <c r="B158" i="65"/>
  <c r="B157" i="65"/>
  <c r="B156" i="65"/>
  <c r="B155" i="65"/>
  <c r="B154" i="65"/>
  <c r="B153" i="65"/>
  <c r="B152" i="65"/>
  <c r="B151" i="65"/>
  <c r="B150" i="65"/>
  <c r="B149" i="65"/>
  <c r="B148" i="65"/>
  <c r="B147" i="65"/>
  <c r="B146" i="65"/>
  <c r="B145" i="65"/>
  <c r="B144" i="65"/>
  <c r="B143" i="65"/>
  <c r="B142" i="65"/>
  <c r="B141" i="65"/>
  <c r="B140" i="65"/>
  <c r="B139" i="65"/>
  <c r="B138" i="65"/>
  <c r="B137" i="65"/>
  <c r="B136" i="65"/>
  <c r="B135" i="65"/>
  <c r="B134" i="65"/>
  <c r="B133" i="65"/>
  <c r="B132" i="65"/>
  <c r="B131" i="65"/>
  <c r="B130" i="65"/>
  <c r="B129" i="65"/>
  <c r="B128" i="65"/>
  <c r="B127" i="65"/>
  <c r="B126" i="65"/>
  <c r="B125" i="65"/>
  <c r="B124" i="65"/>
  <c r="B123" i="65"/>
  <c r="B122" i="65"/>
  <c r="B121" i="65"/>
  <c r="B120" i="65"/>
  <c r="B119" i="65"/>
  <c r="B118" i="65"/>
  <c r="B117" i="65"/>
  <c r="B116" i="65"/>
  <c r="B115" i="65"/>
  <c r="B114" i="65"/>
  <c r="B113" i="65"/>
  <c r="B112" i="65"/>
  <c r="B111" i="65"/>
  <c r="B110" i="65"/>
  <c r="B109" i="65"/>
  <c r="B108" i="65"/>
  <c r="B107" i="65"/>
  <c r="B106" i="65"/>
  <c r="B105" i="65"/>
  <c r="B104" i="65"/>
  <c r="B103" i="65"/>
  <c r="B102" i="65"/>
  <c r="B101" i="65"/>
  <c r="B100" i="65"/>
  <c r="B99" i="65"/>
  <c r="B98" i="65"/>
  <c r="B97" i="65"/>
  <c r="B96" i="65"/>
  <c r="B95" i="65"/>
  <c r="B94" i="65"/>
  <c r="B93" i="65"/>
  <c r="B92" i="65"/>
  <c r="B91" i="65"/>
  <c r="B90" i="65"/>
  <c r="B89" i="65"/>
  <c r="B88" i="65"/>
  <c r="B87" i="65"/>
  <c r="B86" i="65"/>
  <c r="B85" i="65"/>
  <c r="B84" i="65"/>
  <c r="B83" i="65"/>
  <c r="B82" i="65"/>
  <c r="B81" i="65"/>
  <c r="B80" i="65"/>
  <c r="B79" i="65"/>
  <c r="B78" i="65"/>
  <c r="B77" i="65"/>
  <c r="B76" i="65"/>
  <c r="B75" i="65"/>
  <c r="B74" i="65"/>
  <c r="B73" i="65"/>
  <c r="B72" i="65"/>
  <c r="B71" i="65"/>
  <c r="B70" i="65"/>
  <c r="B69" i="65"/>
  <c r="B68" i="65"/>
  <c r="B67" i="65"/>
  <c r="B66" i="65"/>
  <c r="B65" i="65"/>
  <c r="B64" i="65"/>
  <c r="B63" i="65"/>
  <c r="B62" i="65"/>
  <c r="B61" i="65"/>
  <c r="B60" i="65"/>
  <c r="B59" i="65"/>
  <c r="B58" i="65"/>
  <c r="B57" i="65"/>
  <c r="B56" i="65"/>
  <c r="B55" i="65"/>
  <c r="B54" i="65"/>
  <c r="B53" i="65"/>
  <c r="B52" i="65"/>
  <c r="B51" i="65"/>
  <c r="B50" i="65"/>
  <c r="B49" i="65"/>
  <c r="B48" i="65"/>
  <c r="B47" i="65"/>
  <c r="B46" i="65"/>
  <c r="B45" i="65"/>
  <c r="B44" i="65"/>
  <c r="B43" i="65"/>
  <c r="B42" i="65"/>
  <c r="B41" i="65"/>
  <c r="B40" i="65"/>
  <c r="B39" i="65"/>
  <c r="B38" i="65"/>
  <c r="B37" i="65"/>
  <c r="B36" i="65"/>
  <c r="B35" i="65"/>
  <c r="B34" i="65"/>
  <c r="B33" i="65"/>
  <c r="B32" i="65"/>
  <c r="B31" i="65"/>
  <c r="B30" i="65"/>
  <c r="B29" i="65"/>
  <c r="B28" i="65"/>
  <c r="B27" i="65"/>
  <c r="B26" i="65"/>
  <c r="B25" i="65"/>
  <c r="B24" i="65"/>
  <c r="B23" i="65"/>
  <c r="B22" i="65"/>
  <c r="B21" i="65"/>
  <c r="B20" i="65"/>
  <c r="B19" i="65"/>
  <c r="B18" i="65"/>
  <c r="B17" i="65"/>
  <c r="B16" i="65"/>
  <c r="B138" i="73"/>
  <c r="B137" i="73"/>
  <c r="B136" i="73"/>
  <c r="B135" i="73"/>
  <c r="B134" i="73"/>
  <c r="B133" i="73"/>
  <c r="B132" i="73"/>
  <c r="B131" i="73"/>
  <c r="B130" i="73"/>
  <c r="B129" i="73"/>
  <c r="B128" i="73"/>
  <c r="B127" i="73"/>
  <c r="B126" i="73"/>
  <c r="B125" i="73"/>
  <c r="B124" i="73"/>
  <c r="B123" i="73"/>
  <c r="B122" i="73"/>
  <c r="B121" i="73"/>
  <c r="B120" i="73"/>
  <c r="B119" i="73"/>
  <c r="B118" i="73"/>
  <c r="B117" i="73"/>
  <c r="B116" i="73"/>
  <c r="B115" i="73"/>
  <c r="B114" i="73"/>
  <c r="B113" i="73"/>
  <c r="B112" i="73"/>
  <c r="B111" i="73"/>
  <c r="B110" i="73"/>
  <c r="B109" i="73"/>
  <c r="B108" i="73"/>
  <c r="B107" i="73"/>
  <c r="B106" i="73"/>
  <c r="B105" i="73"/>
  <c r="B104" i="73"/>
  <c r="B103" i="73"/>
  <c r="B102" i="73"/>
  <c r="B101" i="73"/>
  <c r="B100" i="73"/>
  <c r="B99" i="73"/>
  <c r="B98" i="73"/>
  <c r="B97" i="73"/>
  <c r="B96" i="73"/>
  <c r="B95" i="73"/>
  <c r="B94" i="73"/>
  <c r="B93" i="73"/>
  <c r="B92" i="73"/>
  <c r="B91" i="73"/>
  <c r="B90" i="73"/>
  <c r="B89" i="73"/>
  <c r="B88" i="73"/>
  <c r="B87" i="73"/>
  <c r="B86" i="73"/>
  <c r="B85" i="73"/>
  <c r="B84" i="73"/>
  <c r="B83" i="73"/>
  <c r="B82" i="73"/>
  <c r="B81" i="73"/>
  <c r="B80" i="73"/>
  <c r="B79" i="73"/>
  <c r="B78" i="73"/>
  <c r="B77" i="73"/>
  <c r="B76" i="73"/>
  <c r="B75" i="73"/>
  <c r="B74" i="73"/>
  <c r="B73" i="73"/>
  <c r="B72" i="73"/>
  <c r="B71" i="73"/>
  <c r="B70" i="73"/>
  <c r="B69" i="73"/>
  <c r="B68" i="73"/>
  <c r="B67" i="73"/>
  <c r="B66" i="73"/>
  <c r="B65" i="73"/>
  <c r="B64" i="73"/>
  <c r="B63" i="73"/>
  <c r="B62" i="73"/>
  <c r="B61" i="73"/>
  <c r="B60" i="73"/>
  <c r="B59" i="73"/>
  <c r="B58" i="73"/>
  <c r="B57" i="73"/>
  <c r="B56" i="73"/>
  <c r="B55" i="73"/>
  <c r="B54" i="73"/>
  <c r="B53" i="73"/>
  <c r="B52" i="73"/>
  <c r="B51" i="73"/>
  <c r="B50" i="73"/>
  <c r="B49" i="73"/>
  <c r="B48" i="73"/>
  <c r="B47" i="73"/>
  <c r="B46" i="73"/>
  <c r="B45" i="73"/>
  <c r="B44" i="73"/>
  <c r="B43" i="73"/>
  <c r="B42" i="73"/>
  <c r="B41" i="73"/>
  <c r="B40" i="73"/>
  <c r="B39" i="73"/>
  <c r="B38" i="73"/>
  <c r="B37" i="73"/>
  <c r="B36" i="73"/>
  <c r="B35" i="73"/>
  <c r="B34" i="73"/>
  <c r="B33" i="73"/>
  <c r="B32" i="73"/>
  <c r="B31" i="73"/>
  <c r="B30" i="73"/>
  <c r="B29" i="73"/>
  <c r="B28" i="73"/>
  <c r="B27" i="73"/>
  <c r="B26" i="73"/>
  <c r="B25" i="73"/>
  <c r="B24" i="73"/>
  <c r="B23" i="73"/>
  <c r="B22" i="73"/>
  <c r="B21" i="73"/>
  <c r="B20" i="73"/>
  <c r="B19" i="73"/>
  <c r="B18" i="73"/>
  <c r="B17" i="73"/>
  <c r="B16" i="73"/>
  <c r="J5" i="73"/>
  <c r="J6" i="65"/>
  <c r="J6" i="73"/>
  <c r="J3" i="65"/>
  <c r="J4" i="65"/>
  <c r="J3" i="73"/>
  <c r="J7" i="73"/>
  <c r="J4" i="73"/>
  <c r="J7" i="65"/>
  <c r="J5" i="65"/>
  <c r="J8" i="65" l="1"/>
  <c r="J10" i="65" s="1"/>
  <c r="J9" i="65"/>
  <c r="J9" i="73"/>
  <c r="J8" i="73"/>
  <c r="J10" i="73" s="1"/>
  <c r="B130" i="12" l="1"/>
  <c r="B129" i="12"/>
  <c r="B128" i="12"/>
  <c r="B127" i="12"/>
  <c r="B126" i="12"/>
  <c r="B125" i="12"/>
  <c r="B124" i="12"/>
  <c r="B123" i="12"/>
  <c r="B122" i="12"/>
  <c r="B121" i="12"/>
  <c r="B120" i="12"/>
  <c r="B119" i="12"/>
  <c r="B118" i="12"/>
  <c r="B117" i="12"/>
  <c r="B116" i="12"/>
  <c r="B115" i="12"/>
  <c r="B114" i="12"/>
  <c r="B113" i="12"/>
  <c r="B112" i="12"/>
  <c r="B111" i="12"/>
  <c r="B110" i="12"/>
  <c r="B109" i="12"/>
  <c r="B108" i="12"/>
  <c r="B107" i="12"/>
  <c r="B106" i="12"/>
  <c r="B105" i="12"/>
  <c r="B104" i="12"/>
  <c r="B103" i="12"/>
  <c r="B102" i="12"/>
  <c r="B101" i="12"/>
  <c r="B100" i="12"/>
  <c r="B99" i="12"/>
  <c r="B98" i="12"/>
  <c r="B97" i="12"/>
  <c r="B96" i="12"/>
  <c r="B95" i="12"/>
  <c r="B94" i="12"/>
  <c r="B93" i="12"/>
  <c r="B92" i="12"/>
  <c r="B91" i="12"/>
  <c r="B90" i="12"/>
  <c r="B89" i="12"/>
  <c r="B88" i="12"/>
  <c r="B87" i="12"/>
  <c r="B86" i="12"/>
  <c r="B85" i="12"/>
  <c r="B84" i="12"/>
  <c r="B83" i="12"/>
  <c r="B82" i="12"/>
  <c r="B81" i="12"/>
  <c r="B80" i="12"/>
  <c r="B79" i="12"/>
  <c r="B78" i="12"/>
  <c r="B77" i="12"/>
  <c r="B76" i="12"/>
  <c r="B75" i="12"/>
  <c r="B74" i="12"/>
  <c r="B73" i="12"/>
  <c r="B72" i="12"/>
  <c r="B71" i="12"/>
  <c r="B70" i="12"/>
  <c r="B69" i="12"/>
  <c r="B68" i="12"/>
  <c r="B67" i="12"/>
  <c r="B66" i="12"/>
  <c r="B65" i="12"/>
  <c r="B64" i="12"/>
  <c r="B63" i="12"/>
  <c r="B62" i="12"/>
  <c r="B61" i="12"/>
  <c r="B60" i="12"/>
  <c r="B59" i="12"/>
  <c r="B58" i="12"/>
  <c r="B57" i="12"/>
  <c r="B56" i="12"/>
  <c r="B55" i="12"/>
  <c r="B54" i="12"/>
  <c r="B53" i="12"/>
  <c r="B52" i="12"/>
  <c r="B51" i="12"/>
  <c r="B50" i="12"/>
  <c r="B49" i="12"/>
  <c r="B48" i="12"/>
  <c r="B47" i="12"/>
  <c r="B46" i="12"/>
  <c r="B45" i="12"/>
  <c r="B44" i="12"/>
  <c r="B43" i="12"/>
  <c r="B42" i="12"/>
  <c r="B41" i="12"/>
  <c r="B40" i="12"/>
  <c r="B39" i="12"/>
  <c r="B38" i="12"/>
  <c r="B37" i="12"/>
  <c r="B36" i="12"/>
  <c r="B35" i="12"/>
  <c r="B34" i="12"/>
  <c r="B33" i="12"/>
  <c r="B32" i="12"/>
  <c r="B31" i="12"/>
  <c r="B30" i="12"/>
  <c r="B29" i="12"/>
  <c r="B28" i="12"/>
  <c r="B27" i="12"/>
  <c r="B26" i="12"/>
  <c r="B25" i="12"/>
  <c r="B24" i="12"/>
  <c r="B23" i="12"/>
  <c r="B22" i="12"/>
  <c r="B21" i="12"/>
  <c r="B20" i="12"/>
  <c r="B19" i="12"/>
  <c r="B18" i="12"/>
  <c r="B17" i="12"/>
  <c r="B16" i="12"/>
  <c r="B17" i="54" l="1"/>
  <c r="B18" i="54"/>
  <c r="B19" i="54"/>
  <c r="B20" i="54"/>
  <c r="B21" i="54"/>
  <c r="B22" i="54"/>
  <c r="B23" i="54"/>
  <c r="B24" i="54"/>
  <c r="B25" i="54"/>
  <c r="B26" i="54"/>
  <c r="B27" i="54"/>
  <c r="B28" i="54"/>
  <c r="B29" i="54"/>
  <c r="B30" i="54"/>
  <c r="B31" i="54"/>
  <c r="B32" i="54"/>
  <c r="B33" i="54"/>
  <c r="B34" i="54"/>
  <c r="B35" i="54"/>
  <c r="B36" i="54"/>
  <c r="B37" i="54"/>
  <c r="B38" i="54"/>
  <c r="B39" i="54"/>
  <c r="B40" i="54"/>
  <c r="B41" i="54"/>
  <c r="B42" i="54"/>
  <c r="B43" i="54"/>
  <c r="B44" i="54"/>
  <c r="B45" i="54"/>
  <c r="B46" i="54"/>
  <c r="B47" i="54"/>
  <c r="B48" i="54"/>
  <c r="B49" i="54"/>
  <c r="B50" i="54"/>
  <c r="B51" i="54"/>
  <c r="B52" i="54"/>
  <c r="B53" i="54"/>
  <c r="B54" i="54"/>
  <c r="B55" i="54"/>
  <c r="B56" i="54"/>
  <c r="B57" i="54"/>
  <c r="B58" i="54"/>
  <c r="B59" i="54"/>
  <c r="B60" i="54"/>
  <c r="B61" i="54"/>
  <c r="B62" i="54"/>
  <c r="B63" i="54"/>
  <c r="B64" i="54"/>
  <c r="B65" i="54"/>
  <c r="B66" i="54"/>
  <c r="B67" i="54"/>
  <c r="B68" i="54"/>
  <c r="B69" i="54"/>
  <c r="B70" i="54"/>
  <c r="B71" i="54"/>
  <c r="B72" i="54"/>
  <c r="B73" i="54"/>
  <c r="B74" i="54"/>
  <c r="B75" i="54"/>
  <c r="B76" i="54"/>
  <c r="B77" i="54"/>
  <c r="B78" i="54"/>
  <c r="B79" i="54"/>
  <c r="B80" i="54"/>
  <c r="B81" i="54"/>
  <c r="B82" i="54"/>
  <c r="B83" i="54"/>
  <c r="B84" i="54"/>
  <c r="B85" i="54"/>
  <c r="B109" i="29" l="1"/>
  <c r="B16" i="54" l="1"/>
  <c r="J3" i="54"/>
  <c r="J4" i="54"/>
  <c r="J6" i="54"/>
  <c r="J5" i="54"/>
  <c r="J7" i="54"/>
  <c r="J9" i="54" l="1"/>
  <c r="J8" i="54"/>
  <c r="J10" i="54" s="1"/>
  <c r="B291" i="51" l="1"/>
  <c r="B290" i="51"/>
  <c r="B289" i="51"/>
  <c r="B16" i="51"/>
  <c r="B61" i="29"/>
  <c r="B62" i="29"/>
  <c r="B63" i="29"/>
  <c r="B64" i="29"/>
  <c r="J4" i="51"/>
  <c r="J5" i="51"/>
  <c r="J3" i="51"/>
  <c r="J7" i="51"/>
  <c r="J6" i="51"/>
  <c r="J9" i="51" l="1"/>
  <c r="J8" i="51"/>
  <c r="J10" i="51" s="1"/>
  <c r="B17" i="29" l="1"/>
  <c r="B103" i="29"/>
  <c r="B104" i="29"/>
  <c r="B105" i="29"/>
  <c r="B106" i="29"/>
  <c r="B107" i="29"/>
  <c r="B108" i="29"/>
  <c r="B18" i="29"/>
  <c r="B19" i="29"/>
  <c r="B20" i="29"/>
  <c r="B21" i="29"/>
  <c r="B22" i="29"/>
  <c r="B23" i="29"/>
  <c r="B24" i="29"/>
  <c r="B25" i="29"/>
  <c r="B26" i="29"/>
  <c r="B27" i="29"/>
  <c r="B28" i="29"/>
  <c r="B29" i="29"/>
  <c r="B30" i="29"/>
  <c r="B31" i="29"/>
  <c r="B32" i="29"/>
  <c r="B33" i="29"/>
  <c r="B34" i="29"/>
  <c r="B35" i="29"/>
  <c r="B36" i="29"/>
  <c r="B37" i="29"/>
  <c r="B38" i="29"/>
  <c r="B39" i="29"/>
  <c r="B40" i="29"/>
  <c r="B41" i="29"/>
  <c r="B42" i="29"/>
  <c r="B43" i="29"/>
  <c r="B44" i="29"/>
  <c r="B45" i="29"/>
  <c r="B46" i="29"/>
  <c r="B47" i="29"/>
  <c r="B48" i="29"/>
  <c r="B49" i="29"/>
  <c r="B50" i="29"/>
  <c r="B51" i="29"/>
  <c r="B52" i="29"/>
  <c r="B53" i="29"/>
  <c r="B54" i="29"/>
  <c r="B55" i="29"/>
  <c r="B56" i="29"/>
  <c r="B57" i="29"/>
  <c r="B58" i="29"/>
  <c r="B59" i="29"/>
  <c r="B60" i="29"/>
  <c r="B65" i="29"/>
  <c r="B66" i="29"/>
  <c r="B67" i="29"/>
  <c r="B68" i="29"/>
  <c r="B69" i="29"/>
  <c r="B70" i="29"/>
  <c r="B71" i="29"/>
  <c r="B72" i="29"/>
  <c r="B73" i="29"/>
  <c r="B74" i="29"/>
  <c r="B75" i="29"/>
  <c r="B76" i="29"/>
  <c r="B77" i="29"/>
  <c r="B78" i="29"/>
  <c r="B79" i="29"/>
  <c r="B80" i="29"/>
  <c r="B81" i="29"/>
  <c r="B82" i="29"/>
  <c r="B83" i="29"/>
  <c r="B84" i="29"/>
  <c r="B85" i="29"/>
  <c r="B86" i="29"/>
  <c r="B87" i="29"/>
  <c r="B88" i="29"/>
  <c r="B89" i="29"/>
  <c r="B90" i="29"/>
  <c r="B91" i="29"/>
  <c r="B92" i="29"/>
  <c r="B93" i="29"/>
  <c r="B94" i="29"/>
  <c r="B95" i="29"/>
  <c r="B96" i="29"/>
  <c r="B97" i="29"/>
  <c r="B98" i="29"/>
  <c r="B99" i="29"/>
  <c r="B100" i="29"/>
  <c r="B101" i="29"/>
  <c r="B102" i="29"/>
  <c r="B16" i="29"/>
  <c r="J6" i="29"/>
  <c r="J3" i="29"/>
  <c r="J7" i="29"/>
  <c r="J5" i="29"/>
  <c r="J4" i="29"/>
  <c r="J9" i="29" l="1"/>
  <c r="J8" i="29"/>
  <c r="J10" i="29" s="1"/>
  <c r="J7" i="12"/>
  <c r="J3" i="12"/>
  <c r="J5" i="12"/>
  <c r="J6" i="12"/>
  <c r="J4" i="12"/>
  <c r="J9" i="12" l="1"/>
  <c r="J8" i="12"/>
  <c r="J10" i="12" s="1"/>
</calcChain>
</file>

<file path=xl/sharedStrings.xml><?xml version="1.0" encoding="utf-8"?>
<sst xmlns="http://schemas.openxmlformats.org/spreadsheetml/2006/main" count="2760" uniqueCount="1125">
  <si>
    <t>ID</t>
    <phoneticPr fontId="1" type="noConversion"/>
  </si>
  <si>
    <t>메인</t>
    <phoneticPr fontId="1" type="noConversion"/>
  </si>
  <si>
    <t>사전조건</t>
    <phoneticPr fontId="1" type="noConversion"/>
  </si>
  <si>
    <t>AD</t>
    <phoneticPr fontId="1" type="noConversion"/>
  </si>
  <si>
    <t>IOS</t>
    <phoneticPr fontId="1" type="noConversion"/>
  </si>
  <si>
    <t>비고</t>
    <phoneticPr fontId="1" type="noConversion"/>
  </si>
  <si>
    <t>BTS</t>
    <phoneticPr fontId="1" type="noConversion"/>
  </si>
  <si>
    <t>pass</t>
    <phoneticPr fontId="1" type="noConversion"/>
  </si>
  <si>
    <t>Fail</t>
  </si>
  <si>
    <t>Blocked</t>
    <phoneticPr fontId="1" type="noConversion"/>
  </si>
  <si>
    <t>Not Tested</t>
  </si>
  <si>
    <t>Not Tested</t>
    <phoneticPr fontId="1" type="noConversion"/>
  </si>
  <si>
    <t>Total</t>
    <phoneticPr fontId="1" type="noConversion"/>
  </si>
  <si>
    <t>진행률</t>
    <phoneticPr fontId="1" type="noConversion"/>
  </si>
  <si>
    <t>결함률</t>
    <phoneticPr fontId="1" type="noConversion"/>
  </si>
  <si>
    <t>Not Available</t>
    <phoneticPr fontId="1" type="noConversion"/>
  </si>
  <si>
    <t>서브</t>
    <phoneticPr fontId="1" type="noConversion"/>
  </si>
  <si>
    <t>스탭</t>
    <phoneticPr fontId="1" type="noConversion"/>
  </si>
  <si>
    <t>무게 퍼센트 표시 확인(소수점 셋째자리까지)</t>
    <phoneticPr fontId="1" type="noConversion"/>
  </si>
  <si>
    <t>무게 표시 프로그래스 바 노출 확인</t>
    <phoneticPr fontId="1" type="noConversion"/>
  </si>
  <si>
    <t>현재 무게 표시 하는 막대 와 화살표 노출 확인</t>
    <phoneticPr fontId="1" type="noConversion"/>
  </si>
  <si>
    <t>수량 지정 팝업 노출 확인</t>
    <phoneticPr fontId="1" type="noConversion"/>
  </si>
  <si>
    <t>인벤토리 부족</t>
    <phoneticPr fontId="1" type="noConversion"/>
  </si>
  <si>
    <t>무게 초과</t>
    <phoneticPr fontId="1" type="noConversion"/>
  </si>
  <si>
    <t>진입</t>
    <phoneticPr fontId="1" type="noConversion"/>
  </si>
  <si>
    <t>UI</t>
    <phoneticPr fontId="1" type="noConversion"/>
  </si>
  <si>
    <t>상세정보 팝업 닫힘 확인</t>
    <phoneticPr fontId="1" type="noConversion"/>
  </si>
  <si>
    <t>테스트 내역</t>
    <phoneticPr fontId="1" type="noConversion"/>
  </si>
  <si>
    <t>확인자</t>
    <phoneticPr fontId="1" type="noConversion"/>
  </si>
  <si>
    <t>pass</t>
  </si>
  <si>
    <t>Blocked</t>
  </si>
  <si>
    <t>Not Available</t>
  </si>
  <si>
    <t>Fail</t>
    <phoneticPr fontId="1" type="noConversion"/>
  </si>
  <si>
    <t>강화 불가능 확인</t>
    <phoneticPr fontId="1" type="noConversion"/>
  </si>
  <si>
    <t>화살표 버튼 노출 확인</t>
    <phoneticPr fontId="1" type="noConversion"/>
  </si>
  <si>
    <t>확인 버튼 노출 확인</t>
    <phoneticPr fontId="1" type="noConversion"/>
  </si>
  <si>
    <t>참고 문서</t>
    <phoneticPr fontId="1" type="noConversion"/>
  </si>
  <si>
    <t>NPC에게 사망</t>
    <phoneticPr fontId="1" type="noConversion"/>
  </si>
  <si>
    <t>임의의 필드 이동 &gt; 캐릭터 사망</t>
    <phoneticPr fontId="1" type="noConversion"/>
  </si>
  <si>
    <t>사망 UI 범위에 맞게 리소스 노출 확인</t>
    <phoneticPr fontId="1" type="noConversion"/>
  </si>
  <si>
    <t>첫 공격 후 대상이 사망할 때 까지의 대미지 총량 표시 확인</t>
    <phoneticPr fontId="1" type="noConversion"/>
  </si>
  <si>
    <t>임의의 필드 이동 &gt; 캐릭터 사망&gt; 사망UI &gt; 확인</t>
    <phoneticPr fontId="1" type="noConversion"/>
  </si>
  <si>
    <t>부활</t>
    <phoneticPr fontId="1" type="noConversion"/>
  </si>
  <si>
    <t>리스타트 정보 없음</t>
    <phoneticPr fontId="1" type="noConversion"/>
  </si>
  <si>
    <t>리스타트 정보 있음</t>
    <phoneticPr fontId="1" type="noConversion"/>
  </si>
  <si>
    <t>5분이상 응답 없음</t>
    <phoneticPr fontId="1" type="noConversion"/>
  </si>
  <si>
    <t>임의의 필드 이동 &gt; 캐릭터 사망&gt; 사망UI &gt; 5분이상 대기</t>
    <phoneticPr fontId="1" type="noConversion"/>
  </si>
  <si>
    <t>임의의 필드 이동 &gt; 캐릭터 사망&gt; 사망UI &gt; 5분이상 대기 &gt; 사망 UI &gt;[확인] 버튼</t>
    <phoneticPr fontId="1" type="noConversion"/>
  </si>
  <si>
    <t>사망 UI 정상적으로 닫힘 확인</t>
    <phoneticPr fontId="1" type="noConversion"/>
  </si>
  <si>
    <t>재접속</t>
    <phoneticPr fontId="1" type="noConversion"/>
  </si>
  <si>
    <t>기기변경</t>
    <phoneticPr fontId="1" type="noConversion"/>
  </si>
  <si>
    <t>임의의 필드 이동 &gt; 캐릭터 사망&gt; 사망UI &gt; 강종&gt; 재접속</t>
    <phoneticPr fontId="1" type="noConversion"/>
  </si>
  <si>
    <t>임의의 필드 이동 &gt; 캐릭터 사망&gt; 사망UI &gt; 기기변경</t>
    <phoneticPr fontId="1" type="noConversion"/>
  </si>
  <si>
    <t>설정한 지역으로 이동 및 부활 확인</t>
    <phoneticPr fontId="1" type="noConversion"/>
  </si>
  <si>
    <t>제자리 부활 확인</t>
    <phoneticPr fontId="1" type="noConversion"/>
  </si>
  <si>
    <t>사망 UI 노출 상태 확인</t>
    <phoneticPr fontId="1" type="noConversion"/>
  </si>
  <si>
    <t>사망 UI 정상적으로 닫힘 확인 확인</t>
    <phoneticPr fontId="1" type="noConversion"/>
  </si>
  <si>
    <t>사망 UI 미표시 확인</t>
    <phoneticPr fontId="1" type="noConversion"/>
  </si>
  <si>
    <t>사망 UI 닫힘 확인</t>
    <phoneticPr fontId="1" type="noConversion"/>
  </si>
  <si>
    <t>열강W_사망&amp;부활UI_v0.1.1</t>
    <phoneticPr fontId="1" type="noConversion"/>
  </si>
  <si>
    <t>정파</t>
    <phoneticPr fontId="1" type="noConversion"/>
  </si>
  <si>
    <t>사파</t>
    <phoneticPr fontId="1" type="noConversion"/>
  </si>
  <si>
    <t>마지막 문서 수정일</t>
    <phoneticPr fontId="1" type="noConversion"/>
  </si>
  <si>
    <t>강화 아이템 손실</t>
    <phoneticPr fontId="1" type="noConversion"/>
  </si>
  <si>
    <t>상인이 판매하는 아이템 리스트 정상 노출</t>
    <phoneticPr fontId="1" type="noConversion"/>
  </si>
  <si>
    <t>세로로 스크롤 가능 확인</t>
    <phoneticPr fontId="1" type="noConversion"/>
  </si>
  <si>
    <t>판매하는 상품 정보 정상 노출</t>
    <phoneticPr fontId="1" type="noConversion"/>
  </si>
  <si>
    <t>아이템 이름 한 줄로 길게 표시 확인</t>
    <phoneticPr fontId="1" type="noConversion"/>
  </si>
  <si>
    <t>아이템 이미지 정상 노출</t>
    <phoneticPr fontId="1" type="noConversion"/>
  </si>
  <si>
    <t>아이템 등급 정상 노출</t>
    <phoneticPr fontId="1" type="noConversion"/>
  </si>
  <si>
    <t>아이템 판매 수량 정상 노출</t>
    <phoneticPr fontId="1" type="noConversion"/>
  </si>
  <si>
    <t>아이템 구매 가격 정상 노출</t>
    <phoneticPr fontId="1" type="noConversion"/>
  </si>
  <si>
    <t>구매 사용 재화 아이콘 정상 노출</t>
    <phoneticPr fontId="1" type="noConversion"/>
  </si>
  <si>
    <t>판매 상품의 형태 변경 확인</t>
    <phoneticPr fontId="1" type="noConversion"/>
  </si>
  <si>
    <t>한눈에 다량의 상품 확인 여부 확인</t>
    <phoneticPr fontId="1" type="noConversion"/>
  </si>
  <si>
    <t>아이템 아이콘 노출 확인</t>
    <phoneticPr fontId="1" type="noConversion"/>
  </si>
  <si>
    <t>아이템 이름 미노출 확인</t>
    <phoneticPr fontId="1" type="noConversion"/>
  </si>
  <si>
    <t>아이템 비용 미노출 확인</t>
    <phoneticPr fontId="1" type="noConversion"/>
  </si>
  <si>
    <t>이름 표시UI 노출 확인</t>
    <phoneticPr fontId="1" type="noConversion"/>
  </si>
  <si>
    <t>구입 비용 표시 확인</t>
    <phoneticPr fontId="1" type="noConversion"/>
  </si>
  <si>
    <t>구입 슬롯 노출 확인</t>
    <phoneticPr fontId="1" type="noConversion"/>
  </si>
  <si>
    <t>구입 비용보다 보유량 적음</t>
    <phoneticPr fontId="1" type="noConversion"/>
  </si>
  <si>
    <t>숫자 붉은색 변경</t>
    <phoneticPr fontId="1" type="noConversion"/>
  </si>
  <si>
    <t>6개 이상</t>
    <phoneticPr fontId="1" type="noConversion"/>
  </si>
  <si>
    <t>가로로 스크롤 기능 확인</t>
    <phoneticPr fontId="1" type="noConversion"/>
  </si>
  <si>
    <t>기본 5개 표시 확인</t>
    <phoneticPr fontId="1" type="noConversion"/>
  </si>
  <si>
    <t>구매 아이템 아이콘 표시 확인</t>
    <phoneticPr fontId="1" type="noConversion"/>
  </si>
  <si>
    <t>슬롯 보관 아이템 선택 가능 확인</t>
    <phoneticPr fontId="1" type="noConversion"/>
  </si>
  <si>
    <t>캐릭터 보유중인 무게 표시</t>
    <phoneticPr fontId="1" type="noConversion"/>
  </si>
  <si>
    <t>아이템 구입</t>
    <phoneticPr fontId="1" type="noConversion"/>
  </si>
  <si>
    <t>아이템 구입 시 변경되는 무게 정상 노출 확인</t>
    <phoneticPr fontId="1" type="noConversion"/>
  </si>
  <si>
    <t>프로그래스바 색상 정상 변경 확인</t>
    <phoneticPr fontId="1" type="noConversion"/>
  </si>
  <si>
    <t>무게 패널티 텍스트 정상 노출 확인</t>
    <phoneticPr fontId="1" type="noConversion"/>
  </si>
  <si>
    <t>수량 조절 버튼 정상 노출 확인</t>
    <phoneticPr fontId="1" type="noConversion"/>
  </si>
  <si>
    <t>아이템 선택</t>
    <phoneticPr fontId="1" type="noConversion"/>
  </si>
  <si>
    <t>해당 버튼 기능 정상 작동 확인</t>
    <phoneticPr fontId="1" type="noConversion"/>
  </si>
  <si>
    <t>수량 지정 팝업 기능 정상 작동 확인</t>
    <phoneticPr fontId="1" type="noConversion"/>
  </si>
  <si>
    <t>구입 비용 차감 확인</t>
    <phoneticPr fontId="1" type="noConversion"/>
  </si>
  <si>
    <t>슬롯에 등록한 아이템 획득 확인</t>
    <phoneticPr fontId="1" type="noConversion"/>
  </si>
  <si>
    <t>현재 무게 갱신 확인</t>
    <phoneticPr fontId="1" type="noConversion"/>
  </si>
  <si>
    <t>최대 20슬롯 확인</t>
    <phoneticPr fontId="1" type="noConversion"/>
  </si>
  <si>
    <t>아이템 상세정보 팝업 노출 확인</t>
    <phoneticPr fontId="1" type="noConversion"/>
  </si>
  <si>
    <t>인벤토리 부족 표시 확인</t>
    <phoneticPr fontId="1" type="noConversion"/>
  </si>
  <si>
    <t>무게표시 획득불가 상태로 변경 확인</t>
    <phoneticPr fontId="1" type="noConversion"/>
  </si>
  <si>
    <t>비용 부족</t>
    <phoneticPr fontId="1" type="noConversion"/>
  </si>
  <si>
    <t>소지금이 부족해 아이템을 구매할 수 없습니다. 시스템 메시지 출력 확인</t>
    <phoneticPr fontId="1" type="noConversion"/>
  </si>
  <si>
    <t>최대 소지 무게를 초과하여 아이템을 획득할 수 없습니다. 시스템 메시지 출력 확인</t>
    <phoneticPr fontId="1" type="noConversion"/>
  </si>
  <si>
    <t>인벤토리가 부족하여 아이템을 획득할 수 없습니다. 시스템 메시지 출력 확인</t>
    <phoneticPr fontId="1" type="noConversion"/>
  </si>
  <si>
    <t>기대 결과</t>
    <phoneticPr fontId="1" type="noConversion"/>
  </si>
  <si>
    <t>버튼 딤드처리 확인</t>
    <phoneticPr fontId="1" type="noConversion"/>
  </si>
  <si>
    <t>버튼 딤드 처리 확인</t>
    <phoneticPr fontId="1" type="noConversion"/>
  </si>
  <si>
    <t>팝업 닫힘 확인</t>
    <phoneticPr fontId="1" type="noConversion"/>
  </si>
  <si>
    <t>비용 지불 팝업 노출 확인</t>
    <phoneticPr fontId="1" type="noConversion"/>
  </si>
  <si>
    <t>버튼 비활성화 확인</t>
    <phoneticPr fontId="1" type="noConversion"/>
  </si>
  <si>
    <t>열강W_진법 시스템 컨셉</t>
    <phoneticPr fontId="1" type="noConversion"/>
  </si>
  <si>
    <t>열강W_진법_v0.0.1</t>
    <phoneticPr fontId="1" type="noConversion"/>
  </si>
  <si>
    <t>HUD &gt; 메뉴 &gt; 진법</t>
    <phoneticPr fontId="1" type="noConversion"/>
  </si>
  <si>
    <t>진법 UI 진입 확인</t>
    <phoneticPr fontId="1" type="noConversion"/>
  </si>
  <si>
    <t>진법 UI &gt; 탭</t>
    <phoneticPr fontId="1" type="noConversion"/>
  </si>
  <si>
    <t>환술 /정령 구분 탭</t>
    <phoneticPr fontId="1" type="noConversion"/>
  </si>
  <si>
    <t>최초 진입 시 환술 기본 탭 확인</t>
    <phoneticPr fontId="1" type="noConversion"/>
  </si>
  <si>
    <t>진법 UI &gt; 하위 탭</t>
    <phoneticPr fontId="1" type="noConversion"/>
  </si>
  <si>
    <t>공격/생존/보조 탭 확인</t>
    <phoneticPr fontId="1" type="noConversion"/>
  </si>
  <si>
    <t>진법 UI &gt; 보너스 리스트</t>
    <phoneticPr fontId="1" type="noConversion"/>
  </si>
  <si>
    <t>진법 UI &gt; 보너스 리스트 &gt; 선택 보너스 수량</t>
    <phoneticPr fontId="1" type="noConversion"/>
  </si>
  <si>
    <t>선택한 보너스의 수량 / 선택 해야 할 보너스의 수량</t>
    <phoneticPr fontId="1" type="noConversion"/>
  </si>
  <si>
    <t>버프를 선택 해 주세요 텍스트 확인</t>
    <phoneticPr fontId="1" type="noConversion"/>
  </si>
  <si>
    <t xml:space="preserve">진법 UI &gt; 보너스 리스트 </t>
    <phoneticPr fontId="1" type="noConversion"/>
  </si>
  <si>
    <t>세로로 스크롤 되는 영역 확인</t>
    <phoneticPr fontId="1" type="noConversion"/>
  </si>
  <si>
    <t>하위탭과 일치하는 보너스를 모두 표시</t>
    <phoneticPr fontId="1" type="noConversion"/>
  </si>
  <si>
    <t>30개의 보너스 리스트 표시 확인</t>
    <phoneticPr fontId="1" type="noConversion"/>
  </si>
  <si>
    <t>진법 UI &gt; 보너스 리스트 &gt; 보너스 유닛</t>
    <phoneticPr fontId="1" type="noConversion"/>
  </si>
  <si>
    <t>아이콘 정상 노출 확인</t>
    <phoneticPr fontId="1" type="noConversion"/>
  </si>
  <si>
    <t>보너스 이름 정상 노출 확인</t>
    <phoneticPr fontId="1" type="noConversion"/>
  </si>
  <si>
    <t>보너스 효과 정상 노출 확인</t>
    <phoneticPr fontId="1" type="noConversion"/>
  </si>
  <si>
    <t>비용 정상 노출 확인</t>
    <phoneticPr fontId="1" type="noConversion"/>
  </si>
  <si>
    <t>선택한 보너스 라는 것을 알리는 UI 노출 확인</t>
    <phoneticPr fontId="1" type="noConversion"/>
  </si>
  <si>
    <t>진법 UI &gt; 보너스 리스트 &gt; 보너스 유닛 &gt; 다시 선택</t>
    <phoneticPr fontId="1" type="noConversion"/>
  </si>
  <si>
    <t>선택한 보너스 선택 해제 확인</t>
    <phoneticPr fontId="1" type="noConversion"/>
  </si>
  <si>
    <t>진법 UI &gt; 보너스 리스트 &gt; 프리셋 &gt; 최소 비용</t>
    <phoneticPr fontId="1" type="noConversion"/>
  </si>
  <si>
    <t>진법 UI &gt; 보너스 리스트 &gt; 프리셋 &gt; 최고 효율</t>
    <phoneticPr fontId="1" type="noConversion"/>
  </si>
  <si>
    <t>진법 UI &gt; 보너스 리스트 &gt; 프리셋 &gt; 사용자 지정</t>
    <phoneticPr fontId="1" type="noConversion"/>
  </si>
  <si>
    <t>아무것도 선택 하지 않음 확인</t>
    <phoneticPr fontId="1" type="noConversion"/>
  </si>
  <si>
    <t>태이블 상에서 항목이 10개 되도록 조절 확인</t>
    <phoneticPr fontId="1" type="noConversion"/>
  </si>
  <si>
    <t>체크 박스 형태의 버튼 노출 확인</t>
    <phoneticPr fontId="1" type="noConversion"/>
  </si>
  <si>
    <t>진법 UI &gt; 보너스 리스트 &gt; 체크 박스 &gt; 터치</t>
    <phoneticPr fontId="1" type="noConversion"/>
  </si>
  <si>
    <t>전체 리스트에서 선택한 유닛만 필터링 하여 표시 확인</t>
    <phoneticPr fontId="1" type="noConversion"/>
  </si>
  <si>
    <t>진법 UI &gt; 보너스 리스트 &gt; 선택한 효과만 표시하기</t>
    <phoneticPr fontId="1" type="noConversion"/>
  </si>
  <si>
    <t>진법 UI &gt; 진법 슬롯</t>
    <phoneticPr fontId="1" type="noConversion"/>
  </si>
  <si>
    <t>최대 5개의 슬롯 노출 확인</t>
    <phoneticPr fontId="1" type="noConversion"/>
  </si>
  <si>
    <t>왼쪽부터 1번 슬롯 노출 확인</t>
    <phoneticPr fontId="1" type="noConversion"/>
  </si>
  <si>
    <t>진법 UI &gt; 진법 슬롯 &gt; 1번 슬롯</t>
    <phoneticPr fontId="1" type="noConversion"/>
  </si>
  <si>
    <t>다시 터치 하여도 닫히지 않음 확인</t>
    <phoneticPr fontId="1" type="noConversion"/>
  </si>
  <si>
    <t>진법 UI &gt; 진법 슬롯 &gt; 열린 슬롯</t>
    <phoneticPr fontId="1" type="noConversion"/>
  </si>
  <si>
    <t>진법 UI &gt; 진법 슬롯 &gt; 닫힌 슬롯</t>
    <phoneticPr fontId="1" type="noConversion"/>
  </si>
  <si>
    <t>진법 UI &gt; 진법 슬롯 &gt; 잠긴 슬롯</t>
    <phoneticPr fontId="1" type="noConversion"/>
  </si>
  <si>
    <t>보너스를 획득할 슬롯 확인</t>
    <phoneticPr fontId="1" type="noConversion"/>
  </si>
  <si>
    <t>진법 UI &gt; 진법 슬롯 &gt; 열린 슬롯 &gt; 터치</t>
    <phoneticPr fontId="1" type="noConversion"/>
  </si>
  <si>
    <t>닫힌 슬롯 상태로 변경 확인</t>
    <phoneticPr fontId="1" type="noConversion"/>
  </si>
  <si>
    <t>보너스를 획득하지 않은 슬롯 확인</t>
    <phoneticPr fontId="1" type="noConversion"/>
  </si>
  <si>
    <t>진법 UI &gt; 진법 슬롯 &gt; 닫힌 슬롯 &gt; 터치</t>
    <phoneticPr fontId="1" type="noConversion"/>
  </si>
  <si>
    <t>열린 슬롯 상태로 변경 확인</t>
    <phoneticPr fontId="1" type="noConversion"/>
  </si>
  <si>
    <t>레벨이 부족해 열 수 없는 슬롯 확인</t>
    <phoneticPr fontId="1" type="noConversion"/>
  </si>
  <si>
    <t>진법 UI &gt; 진법 슬롯 &gt; 잠긴 슬롯 &gt; 터치</t>
    <phoneticPr fontId="1" type="noConversion"/>
  </si>
  <si>
    <t>레벨이 부족해 사용할 수 없습니다. 시스템 메시지 노출 확인</t>
    <phoneticPr fontId="1" type="noConversion"/>
  </si>
  <si>
    <t>진법 UI &gt; 소모 비용</t>
    <phoneticPr fontId="1" type="noConversion"/>
  </si>
  <si>
    <t>소모 비용과 아이콘을 숫자로 표시 확인</t>
    <phoneticPr fontId="1" type="noConversion"/>
  </si>
  <si>
    <t>진법 UI &gt; 소모 비용 &gt; 아이콘</t>
    <phoneticPr fontId="1" type="noConversion"/>
  </si>
  <si>
    <t>진법 UI &gt; 소모 비용 &gt; 비용</t>
    <phoneticPr fontId="1" type="noConversion"/>
  </si>
  <si>
    <t>사용할 정기의 아이콘 정상 노출 확인</t>
    <phoneticPr fontId="1" type="noConversion"/>
  </si>
  <si>
    <t>선택한 상태의 소모비용 표시 확인</t>
    <phoneticPr fontId="1" type="noConversion"/>
  </si>
  <si>
    <t>비용 즉시 반영 확인</t>
    <phoneticPr fontId="1" type="noConversion"/>
  </si>
  <si>
    <t>진법 UI &gt; 소모 비용 &gt; 비용 &gt; 보너스 터치</t>
    <phoneticPr fontId="1" type="noConversion"/>
  </si>
  <si>
    <t>진법 UI &gt; [진법 발동] 버튼</t>
    <phoneticPr fontId="1" type="noConversion"/>
  </si>
  <si>
    <t>버튼 활성화 확인</t>
    <phoneticPr fontId="1" type="noConversion"/>
  </si>
  <si>
    <t>진법 UI &gt; [진법 발동] 버튼 &gt; 터치</t>
    <phoneticPr fontId="1" type="noConversion"/>
  </si>
  <si>
    <t>선택한 보너스 적용 확인</t>
    <phoneticPr fontId="1" type="noConversion"/>
  </si>
  <si>
    <t>효과를 모두 선택해 주세요. 시스템 메시지 노출 확인</t>
    <phoneticPr fontId="1" type="noConversion"/>
  </si>
  <si>
    <t>진법 UI &gt; 보유 정기 &gt; 정기 아이콘</t>
    <phoneticPr fontId="1" type="noConversion"/>
  </si>
  <si>
    <t>진법 UI &gt; 보유 정기 &gt; 정기 보유량</t>
    <phoneticPr fontId="1" type="noConversion"/>
  </si>
  <si>
    <t>진법 UI &gt; 보유 정기 &gt; 충전 버튼</t>
    <phoneticPr fontId="1" type="noConversion"/>
  </si>
  <si>
    <t>탭에 따라 사용할 정기 아이콘 정상 노출 확인</t>
    <phoneticPr fontId="1" type="noConversion"/>
  </si>
  <si>
    <t>보유 정기량 / 최대 정기 보유량 형태로 표시 확인</t>
    <phoneticPr fontId="1" type="noConversion"/>
  </si>
  <si>
    <t xml:space="preserve">비용 지불 팝업 노출 </t>
    <phoneticPr fontId="1" type="noConversion"/>
  </si>
  <si>
    <t>진법 UI &gt; 보유 정기 &gt; 충전 버튼 &gt; 비용 지불 팝업</t>
    <phoneticPr fontId="1" type="noConversion"/>
  </si>
  <si>
    <t>진법 UI &gt; 보유 정기 &gt; 충전 버튼 &gt; 비용 지불 팝업 &gt; 확인</t>
    <phoneticPr fontId="1" type="noConversion"/>
  </si>
  <si>
    <t>진법 UI &gt; 보유 정기 &gt; 충전 버튼 &gt; 비용 지불 팝업 &gt; 취소</t>
    <phoneticPr fontId="1" type="noConversion"/>
  </si>
  <si>
    <t>정기를 충전하시겠습니까? N회 충전 가능 노출 확인</t>
    <phoneticPr fontId="1" type="noConversion"/>
  </si>
  <si>
    <t>해당 팝업 닫힘 확인</t>
    <phoneticPr fontId="1" type="noConversion"/>
  </si>
  <si>
    <t>BM 상점의 소환탭으로 이동 확인</t>
    <phoneticPr fontId="1" type="noConversion"/>
  </si>
  <si>
    <t>버프 지속시간 22시간 확인</t>
    <phoneticPr fontId="1" type="noConversion"/>
  </si>
  <si>
    <t>발동 시간 기점으로 시간 차감</t>
    <phoneticPr fontId="1" type="noConversion"/>
  </si>
  <si>
    <t>진법 효과 캐릭터 귀속</t>
    <phoneticPr fontId="1" type="noConversion"/>
  </si>
  <si>
    <t>매일 자정이 지나면 최대 정기 보유량 회복 확인</t>
    <phoneticPr fontId="1" type="noConversion"/>
  </si>
  <si>
    <t>최대 정기 보유량 이상일 경우 정기량 변경하지 않음 확인</t>
    <phoneticPr fontId="1" type="noConversion"/>
  </si>
  <si>
    <t xml:space="preserve">종류와 상관없이 모두 동일 시간 </t>
    <phoneticPr fontId="1" type="noConversion"/>
  </si>
  <si>
    <t>발동 연출</t>
    <phoneticPr fontId="1" type="noConversion"/>
  </si>
  <si>
    <t>열린 슬롯에 유저가 선택한 10개의 보너스 리스트 회전 확인</t>
    <phoneticPr fontId="1" type="noConversion"/>
  </si>
  <si>
    <t>터치 하여도 반응 없음 확인</t>
    <phoneticPr fontId="1" type="noConversion"/>
  </si>
  <si>
    <t>진법 UI &gt; 스킵</t>
    <phoneticPr fontId="1" type="noConversion"/>
  </si>
  <si>
    <t>연출 중 화연 터치 시 연출 즉시 종료 및 결과 표시 확인</t>
    <phoneticPr fontId="1" type="noConversion"/>
  </si>
  <si>
    <t>왼쪽부터 순차적으로 보너스 확정 확인</t>
    <phoneticPr fontId="1" type="noConversion"/>
  </si>
  <si>
    <t>회전이 멈추고 번쩍이는 이펙트 확인</t>
    <phoneticPr fontId="1" type="noConversion"/>
  </si>
  <si>
    <t>아이콘과 보너스 이름 표시 확인</t>
    <phoneticPr fontId="1" type="noConversion"/>
  </si>
  <si>
    <t>높은 효율 버프 획득</t>
    <phoneticPr fontId="1" type="noConversion"/>
  </si>
  <si>
    <t>더 큰 이팩트 노출 확인</t>
    <phoneticPr fontId="1" type="noConversion"/>
  </si>
  <si>
    <t>출력 완료되지 않은 모든 슬롯의 보너스 연출을 동시에 출력 확인</t>
    <phoneticPr fontId="1" type="noConversion"/>
  </si>
  <si>
    <t>[진법 발동중] UI 표시 확인</t>
    <phoneticPr fontId="1" type="noConversion"/>
  </si>
  <si>
    <t xml:space="preserve">진법 발동중 </t>
    <phoneticPr fontId="1" type="noConversion"/>
  </si>
  <si>
    <t>진법 UI &gt; 하단 &gt; 지속 시간</t>
    <phoneticPr fontId="1" type="noConversion"/>
  </si>
  <si>
    <t>HH:MM:SS 형태로 표시 확인</t>
    <phoneticPr fontId="1" type="noConversion"/>
  </si>
  <si>
    <t>진법 UI &gt; 하단 &gt; 프로그래스바</t>
    <phoneticPr fontId="1" type="noConversion"/>
  </si>
  <si>
    <t>남은 시간에 따라 프로그래스바 즉시 변경 확인</t>
    <phoneticPr fontId="1" type="noConversion"/>
  </si>
  <si>
    <t>진법 UI &gt; 하단 &gt; [시간 연장] 버튼</t>
    <phoneticPr fontId="1" type="noConversion"/>
  </si>
  <si>
    <t>진법 UI &gt; 하단 &gt; [시간 연장] 버튼 &gt; 비용 지불 팝업</t>
    <phoneticPr fontId="1" type="noConversion"/>
  </si>
  <si>
    <t>지속 시간을 연장하시겠습니까? N회 연장 가능 노출 확인</t>
    <phoneticPr fontId="1" type="noConversion"/>
  </si>
  <si>
    <t>진법 UI &gt; 하단 &gt; [시간 연장] 버튼 &gt; 비용 지불 팝업 &gt; 취소</t>
    <phoneticPr fontId="1" type="noConversion"/>
  </si>
  <si>
    <t>진법 UI &gt; 하단 &gt; [시간 연장] 버튼 &gt; 비용 지불 팝업 &gt; 확인</t>
    <phoneticPr fontId="1" type="noConversion"/>
  </si>
  <si>
    <t>시간 연장 정상 작동 확인</t>
    <phoneticPr fontId="1" type="noConversion"/>
  </si>
  <si>
    <t>재발동</t>
    <phoneticPr fontId="1" type="noConversion"/>
  </si>
  <si>
    <t>진법 UI &gt; 보너스 리스트 &gt; 변경</t>
    <phoneticPr fontId="1" type="noConversion"/>
  </si>
  <si>
    <t>발동 중 보너스 변경 가능 확인</t>
    <phoneticPr fontId="1" type="noConversion"/>
  </si>
  <si>
    <t>변경한 보너스 다음 진법 발동시 적용 확인</t>
    <phoneticPr fontId="1" type="noConversion"/>
  </si>
  <si>
    <t>진법 UI &gt; 진법 슬롯 &gt; 열기/닫기</t>
    <phoneticPr fontId="1" type="noConversion"/>
  </si>
  <si>
    <t>발동 중 진법 슬롯 열거나 닫기 가능 확인</t>
    <phoneticPr fontId="1" type="noConversion"/>
  </si>
  <si>
    <t>획득한 보너스에 영향 주지 않음 확인</t>
    <phoneticPr fontId="1" type="noConversion"/>
  </si>
  <si>
    <t>다음 진법 발동시 적용 확인</t>
    <phoneticPr fontId="1" type="noConversion"/>
  </si>
  <si>
    <t>슬롯 변화에 따라 비용 즉시 갱신하여 표기 확인</t>
    <phoneticPr fontId="1" type="noConversion"/>
  </si>
  <si>
    <t>yes/No 팝업 노출 확인</t>
    <phoneticPr fontId="1" type="noConversion"/>
  </si>
  <si>
    <t>진법 UI &gt; [진법 발동] 버튼 &gt; [No] 버튼</t>
    <phoneticPr fontId="1" type="noConversion"/>
  </si>
  <si>
    <t>재발동 취소 확인</t>
    <phoneticPr fontId="1" type="noConversion"/>
  </si>
  <si>
    <t>진법 UI &gt; [진법 발동] 버튼 &gt; [yes] 버튼</t>
    <phoneticPr fontId="1" type="noConversion"/>
  </si>
  <si>
    <t>진법을 재발동 하시겠습니까? 재발동시 모든 효과와 지속시간이 초기화 됩니다.  노출 확인</t>
    <phoneticPr fontId="1" type="noConversion"/>
  </si>
  <si>
    <t>확장 팝업</t>
    <phoneticPr fontId="1" type="noConversion"/>
  </si>
  <si>
    <t>진법 UI &gt; [확장 팝업] 버튼</t>
    <phoneticPr fontId="1" type="noConversion"/>
  </si>
  <si>
    <t xml:space="preserve">최대한 많은 보너스 리스트 확인 가능한 팝업 노출 </t>
    <phoneticPr fontId="1" type="noConversion"/>
  </si>
  <si>
    <t>세로 스크롤 기능 확인</t>
    <phoneticPr fontId="1" type="noConversion"/>
  </si>
  <si>
    <t>상단의 HP바 및 회복 물약 가리지 않음 확인</t>
    <phoneticPr fontId="1" type="noConversion"/>
  </si>
  <si>
    <t>진법 UI &gt; [확장 팝업] &gt; 소모비용</t>
    <phoneticPr fontId="1" type="noConversion"/>
  </si>
  <si>
    <t>실제 열려있는 슬롯과 상관없이 1슬롯에 소모되는 비용 표시 확인</t>
    <phoneticPr fontId="1" type="noConversion"/>
  </si>
  <si>
    <t>현재 선택한 보너스의 cost의 총합 표시 확인</t>
    <phoneticPr fontId="1" type="noConversion"/>
  </si>
  <si>
    <t>진법 UI &gt; [확장 팝업] &gt; [X] 버튼</t>
    <phoneticPr fontId="1" type="noConversion"/>
  </si>
  <si>
    <t>변경 사항을 저장하고 보너스 리스트에 반영 확인</t>
    <phoneticPr fontId="1" type="noConversion"/>
  </si>
  <si>
    <t>진법 UI &gt; 보유 정기 &gt; 회복</t>
    <phoneticPr fontId="1" type="noConversion"/>
  </si>
  <si>
    <t>진법 UI &gt; 하단 &gt; 진법 귀속</t>
    <phoneticPr fontId="1" type="noConversion"/>
  </si>
  <si>
    <t>진법 UI &gt; 보너스 획득 연출</t>
    <phoneticPr fontId="1" type="noConversion"/>
  </si>
  <si>
    <t>진법 UI &gt; 보너스 획득 연출 &gt; 스킵</t>
    <phoneticPr fontId="1" type="noConversion"/>
  </si>
  <si>
    <t>진법 UI &gt; 종료</t>
    <phoneticPr fontId="1" type="noConversion"/>
  </si>
  <si>
    <t>22시간이후 버프 해제 확인</t>
    <phoneticPr fontId="1" type="noConversion"/>
  </si>
  <si>
    <t xml:space="preserve">HUD &gt; Buff </t>
    <phoneticPr fontId="1" type="noConversion"/>
  </si>
  <si>
    <t>진법으로 획득한 보너스 정보 노출 확인</t>
    <phoneticPr fontId="1" type="noConversion"/>
  </si>
  <si>
    <t>1회 연장 시 2시간의 지속시간 연장 확인</t>
    <phoneticPr fontId="1" type="noConversion"/>
  </si>
  <si>
    <t>진법</t>
    <phoneticPr fontId="1" type="noConversion"/>
  </si>
  <si>
    <t>진법 종료</t>
    <phoneticPr fontId="1" type="noConversion"/>
  </si>
  <si>
    <t>노출되던 진법 획득 보너스 정보 삭제 확인</t>
    <phoneticPr fontId="1" type="noConversion"/>
  </si>
  <si>
    <t>진법 UI &gt; 보너스 획득</t>
    <phoneticPr fontId="1" type="noConversion"/>
  </si>
  <si>
    <t>선택한 10개의 보너스를 1/n 확률로 획득 확인</t>
    <phoneticPr fontId="1" type="noConversion"/>
  </si>
  <si>
    <t>보너스는 오픈한 슬롯마다 1개씩 획득 확인</t>
    <phoneticPr fontId="1" type="noConversion"/>
  </si>
  <si>
    <t>동일한 보너스 중복 획득 불가능 확인</t>
    <phoneticPr fontId="1" type="noConversion"/>
  </si>
  <si>
    <t>정기</t>
    <phoneticPr fontId="1" type="noConversion"/>
  </si>
  <si>
    <t>진법 UI &gt; 보유 정기 &gt; 충전</t>
    <phoneticPr fontId="1" type="noConversion"/>
  </si>
  <si>
    <t>캐릭터의 최대 보유량 만큼 지급 확인</t>
    <phoneticPr fontId="1" type="noConversion"/>
  </si>
  <si>
    <t>충전할 때마다 충전 비용 증가 확인</t>
    <phoneticPr fontId="1" type="noConversion"/>
  </si>
  <si>
    <t>상점 추가 시 내용 추가 예정</t>
    <phoneticPr fontId="1" type="noConversion"/>
  </si>
  <si>
    <t>HUD &gt; 메뉴 &gt; 진법 &gt; 우측 상단 (?) 버튼</t>
    <phoneticPr fontId="1" type="noConversion"/>
  </si>
  <si>
    <t>도움말의 진법 페이지 표시 확인</t>
    <phoneticPr fontId="1" type="noConversion"/>
  </si>
  <si>
    <t xml:space="preserve">추후 업데이트 가능한 기능 </t>
    <phoneticPr fontId="1" type="noConversion"/>
  </si>
  <si>
    <t>미리 작성용</t>
    <phoneticPr fontId="1" type="noConversion"/>
  </si>
  <si>
    <t>진법을 방동하기 위해 선택하는 10개의 버프 수량을 감소 시킴</t>
    <phoneticPr fontId="1" type="noConversion"/>
  </si>
  <si>
    <t>버프 수량 감소</t>
    <phoneticPr fontId="1" type="noConversion"/>
  </si>
  <si>
    <t>소모되는 정기의 양 증가 확인</t>
    <phoneticPr fontId="1" type="noConversion"/>
  </si>
  <si>
    <t>1감소 시 9개 선택하여 버프 발동 확인</t>
    <phoneticPr fontId="1" type="noConversion"/>
  </si>
  <si>
    <t>선택 버프 
수량 감소</t>
    <phoneticPr fontId="1" type="noConversion"/>
  </si>
  <si>
    <t>보너스 
획득 연출</t>
    <phoneticPr fontId="1" type="noConversion"/>
  </si>
  <si>
    <t>보너스 
10개 미만 선택</t>
    <phoneticPr fontId="1" type="noConversion"/>
  </si>
  <si>
    <t>보너스 
10개 선택</t>
    <phoneticPr fontId="1" type="noConversion"/>
  </si>
  <si>
    <t>기획서 추가 시 내용 추가 예정</t>
    <phoneticPr fontId="1" type="noConversion"/>
  </si>
  <si>
    <t>튜토리얼</t>
    <phoneticPr fontId="1" type="noConversion"/>
  </si>
  <si>
    <t>특정 테리토리 도달</t>
    <phoneticPr fontId="1" type="noConversion"/>
  </si>
  <si>
    <t>특정 튜토리얼 완료</t>
    <phoneticPr fontId="1" type="noConversion"/>
  </si>
  <si>
    <t>특정 튜토리얼 완료 후 노출되는 튜토리얼 정상 진행 확인</t>
    <phoneticPr fontId="1" type="noConversion"/>
  </si>
  <si>
    <t>튜토리얼 진행 중 &gt; 포커싱 이외의 영역 터치</t>
    <phoneticPr fontId="1" type="noConversion"/>
  </si>
  <si>
    <t>튜토리얼 다음 씬으로 이동 되지 않음 확인</t>
    <phoneticPr fontId="1" type="noConversion"/>
  </si>
  <si>
    <t>튜토리얼 진행 중 &gt; 포커싱 영역</t>
    <phoneticPr fontId="1" type="noConversion"/>
  </si>
  <si>
    <t>포커싱 영역 어색함 없이 정상 노출 확인</t>
    <phoneticPr fontId="1" type="noConversion"/>
  </si>
  <si>
    <t>각 클레스에 맞는 아이템 포커싱 확인 &gt; 무사</t>
    <phoneticPr fontId="1" type="noConversion"/>
  </si>
  <si>
    <t>각 클레스에 맞는 아이템 포커싱 확인 &gt; 검사</t>
    <phoneticPr fontId="1" type="noConversion"/>
  </si>
  <si>
    <t>각 클레스에 맞는 아이템 포커싱 확인 &gt; 궁사</t>
    <phoneticPr fontId="1" type="noConversion"/>
  </si>
  <si>
    <t>각 클레스에 맞는 아이템 포커싱 확인 &gt; 기공사</t>
    <phoneticPr fontId="1" type="noConversion"/>
  </si>
  <si>
    <t>무사 클레스 아이템에 포커싱 확인</t>
    <phoneticPr fontId="1" type="noConversion"/>
  </si>
  <si>
    <t>검사 클레스 아이템에 포커싱 확인</t>
    <phoneticPr fontId="1" type="noConversion"/>
  </si>
  <si>
    <t>궁사 클레스 아이템에 포커싱 확인</t>
    <phoneticPr fontId="1" type="noConversion"/>
  </si>
  <si>
    <t>기공사 클레스 아이템에 포커싱 확인</t>
    <phoneticPr fontId="1" type="noConversion"/>
  </si>
  <si>
    <t>공통</t>
    <phoneticPr fontId="1" type="noConversion"/>
  </si>
  <si>
    <t>튜토리얼 진행 중 &gt; 강제 종료</t>
    <phoneticPr fontId="1" type="noConversion"/>
  </si>
  <si>
    <t>텍스트 잘리는 부분없이 정상 출력 확인</t>
    <phoneticPr fontId="1" type="noConversion"/>
  </si>
  <si>
    <t>튜토리얼 진행 중 &gt; 텍스트 영역</t>
    <phoneticPr fontId="1" type="noConversion"/>
  </si>
  <si>
    <t>결과 시트로 이동</t>
    <phoneticPr fontId="1" type="noConversion"/>
  </si>
  <si>
    <t>재화 정상 차감 확인</t>
    <phoneticPr fontId="1" type="noConversion"/>
  </si>
  <si>
    <t>확인 내용</t>
    <phoneticPr fontId="1" type="noConversion"/>
  </si>
  <si>
    <t>궁사 캐릭터</t>
    <phoneticPr fontId="1" type="noConversion"/>
  </si>
  <si>
    <t>기본 이동</t>
    <phoneticPr fontId="1" type="noConversion"/>
  </si>
  <si>
    <t>기본 전투</t>
    <phoneticPr fontId="1" type="noConversion"/>
  </si>
  <si>
    <t>기본 전투 튜토리얼 정상 진행 및 노출 확인</t>
    <phoneticPr fontId="1" type="noConversion"/>
  </si>
  <si>
    <t>기본 이동 튜토리얼 정상 진행 및 노출 확인</t>
    <phoneticPr fontId="1" type="noConversion"/>
  </si>
  <si>
    <t>장비 장착 튜토리얼 정상 진행 및 노출 확인</t>
    <phoneticPr fontId="1" type="noConversion"/>
  </si>
  <si>
    <t>미노출 확인</t>
    <phoneticPr fontId="1" type="noConversion"/>
  </si>
  <si>
    <t>열강W_사망 연출</t>
    <phoneticPr fontId="1" type="noConversion"/>
  </si>
  <si>
    <t>사파 고수</t>
    <phoneticPr fontId="1" type="noConversion"/>
  </si>
  <si>
    <t>중립</t>
    <phoneticPr fontId="1" type="noConversion"/>
  </si>
  <si>
    <t>정파 고수</t>
    <phoneticPr fontId="1" type="noConversion"/>
  </si>
  <si>
    <t>임의의 필드 이동 &gt; 캐릭터 사망 &gt; 성향에 따른 연출 확인</t>
    <phoneticPr fontId="1" type="noConversion"/>
  </si>
  <si>
    <t>성향과 동일한 색상의 크고 화려한 비석</t>
  </si>
  <si>
    <t>성향과 동일한 색상의 크고 화려한 비석</t>
    <phoneticPr fontId="1" type="noConversion"/>
  </si>
  <si>
    <t>성향과 동일한 색상의 큰 비석</t>
    <phoneticPr fontId="1" type="noConversion"/>
  </si>
  <si>
    <t>성향 색상과 도일한 낡고 초라한 비석</t>
    <phoneticPr fontId="1" type="noConversion"/>
  </si>
  <si>
    <t>미고의 축복 노출 확인</t>
    <phoneticPr fontId="1" type="noConversion"/>
  </si>
  <si>
    <t>HUD</t>
    <phoneticPr fontId="1" type="noConversion"/>
  </si>
  <si>
    <t>확인 필요</t>
    <phoneticPr fontId="1" type="noConversion"/>
  </si>
  <si>
    <t>팔대기보 드랍</t>
    <phoneticPr fontId="1" type="noConversion"/>
  </si>
  <si>
    <t>보스 몬스터 처치</t>
    <phoneticPr fontId="1" type="noConversion"/>
  </si>
  <si>
    <t>특정 확률로 팔대기보 드랍 확인</t>
    <phoneticPr fontId="1" type="noConversion"/>
  </si>
  <si>
    <t>보스 몬스터 처치 &gt; 서버 내 알림 메시지</t>
    <phoneticPr fontId="1" type="noConversion"/>
  </si>
  <si>
    <t>어딘가에 팔대기보가 나타났습니다. 노출 확인</t>
    <phoneticPr fontId="1" type="noConversion"/>
  </si>
  <si>
    <t>보스 몬스터 처치 &gt; 소환점수 100% 달성</t>
    <phoneticPr fontId="1" type="noConversion"/>
  </si>
  <si>
    <t>지정된 n개의 테레토리 내에서 랜덤으로 소환</t>
    <phoneticPr fontId="1" type="noConversion"/>
  </si>
  <si>
    <t>생성 가능한 모든 팔대기보 필드에 소환 확인</t>
    <phoneticPr fontId="1" type="noConversion"/>
  </si>
  <si>
    <t>보스 몬스터 처치 &gt; 점수 누적</t>
    <phoneticPr fontId="1" type="noConversion"/>
  </si>
  <si>
    <t>팔대기보 드랍 X</t>
    <phoneticPr fontId="1" type="noConversion"/>
  </si>
  <si>
    <t>서버 단위로 점수 누적 확인</t>
    <phoneticPr fontId="1" type="noConversion"/>
  </si>
  <si>
    <t>보스 몬스터 처치 &gt; 소환점수 100% 달성 &gt; 팔대기보 소환</t>
    <phoneticPr fontId="1" type="noConversion"/>
  </si>
  <si>
    <t>소환 점수 0점으로 초기화 확인</t>
    <phoneticPr fontId="1" type="noConversion"/>
  </si>
  <si>
    <t>팔대기보 획득</t>
    <phoneticPr fontId="1" type="noConversion"/>
  </si>
  <si>
    <t>임의의 팔대기보 획득</t>
    <phoneticPr fontId="1" type="noConversion"/>
  </si>
  <si>
    <t>XX 획득 노출 확인</t>
    <phoneticPr fontId="1" type="noConversion"/>
  </si>
  <si>
    <t xml:space="preserve">획득한 팔대기보 모델링 노출 </t>
    <phoneticPr fontId="1" type="noConversion"/>
  </si>
  <si>
    <t>습득한 무공 노출</t>
    <phoneticPr fontId="1" type="noConversion"/>
  </si>
  <si>
    <t>2개 이상 무공 습득</t>
    <phoneticPr fontId="1" type="noConversion"/>
  </si>
  <si>
    <t>가로로 아이콘 표시</t>
    <phoneticPr fontId="1" type="noConversion"/>
  </si>
  <si>
    <t>임의의 팔대기보 획득 &gt; 알림</t>
    <phoneticPr fontId="1" type="noConversion"/>
  </si>
  <si>
    <t>"XX님이 XX에서 XX아이템을 획득했습니다." 전체 서버 알림 메시지 노출 확인</t>
    <phoneticPr fontId="1" type="noConversion"/>
  </si>
  <si>
    <t>임의의 팔대기보 획득 &gt; 무공 UI</t>
    <phoneticPr fontId="1" type="noConversion"/>
  </si>
  <si>
    <t>자신의 직업에 맞는 전용 무공 자동으로 습득</t>
    <phoneticPr fontId="1" type="noConversion"/>
  </si>
  <si>
    <t>패왕귀면갑 팔대기보 획득 &gt; 무공 UI &gt; 공통</t>
    <phoneticPr fontId="1" type="noConversion"/>
  </si>
  <si>
    <t>패왕귀면갑 팔대기보 획득 &gt; 무공 UI &gt; 기공사</t>
    <phoneticPr fontId="1" type="noConversion"/>
  </si>
  <si>
    <t>화룡도 팔대기보 획득 &gt; 무공 UI &gt; 무사</t>
    <phoneticPr fontId="1" type="noConversion"/>
  </si>
  <si>
    <t>복마화령검 팔대기보 획득 &gt; 무공 UI &gt; 검사</t>
    <phoneticPr fontId="1" type="noConversion"/>
  </si>
  <si>
    <t>현무파천궁 팔대기보 획득 &gt; 무공 UI &gt; 궁사</t>
    <phoneticPr fontId="1" type="noConversion"/>
  </si>
  <si>
    <t>파천집멸시 무공 획득 확인</t>
    <phoneticPr fontId="1" type="noConversion"/>
  </si>
  <si>
    <t>신검혼혈천 무공 획득 확인</t>
    <phoneticPr fontId="1" type="noConversion"/>
  </si>
  <si>
    <t>천마대멸겁 무공 획득 확인</t>
    <phoneticPr fontId="1" type="noConversion"/>
  </si>
  <si>
    <t>귀면갑개방 무공 획득 확인</t>
    <phoneticPr fontId="1" type="noConversion"/>
  </si>
  <si>
    <t>패왕귀면신공 무공 획득 확인</t>
    <phoneticPr fontId="1" type="noConversion"/>
  </si>
  <si>
    <t>획득한 팔대기보 &gt; Life Tine</t>
    <phoneticPr fontId="1" type="noConversion"/>
  </si>
  <si>
    <t>획득과 동시에 시간 경과 확인</t>
    <phoneticPr fontId="1" type="noConversion"/>
  </si>
  <si>
    <t>획득한 팔대기보 &gt; Life Tine &gt; 모두 소모</t>
    <phoneticPr fontId="1" type="noConversion"/>
  </si>
  <si>
    <t>힘을 잃은 팔대기보 변경 확인</t>
    <phoneticPr fontId="1" type="noConversion"/>
  </si>
  <si>
    <t>획득한 팔대기보 &gt; Life Tine &gt; 힘을 잃은 팔대 기보</t>
    <phoneticPr fontId="1" type="noConversion"/>
  </si>
  <si>
    <t>변경 시점으로 부터 1일 뒤 소멸 확인</t>
    <phoneticPr fontId="1" type="noConversion"/>
  </si>
  <si>
    <t>획득한 팔대기보 &gt; Life Tine &gt; 남은 시간 60분</t>
    <phoneticPr fontId="1" type="noConversion"/>
  </si>
  <si>
    <t>획득한 팔대기보 &gt; Life Tine &gt; 남은 시간 30분</t>
    <phoneticPr fontId="1" type="noConversion"/>
  </si>
  <si>
    <t>획득한 팔대기보 &gt; Life Tine &gt; 남은 시간 5분</t>
    <phoneticPr fontId="1" type="noConversion"/>
  </si>
  <si>
    <t>NN 아이템의 유지 시간이 N분 남았습니다. 시스템 메시지 노출 확인</t>
    <phoneticPr fontId="1" type="noConversion"/>
  </si>
  <si>
    <t>강화 단계와 상관없이 0강 상태로 획득</t>
    <phoneticPr fontId="1" type="noConversion"/>
  </si>
  <si>
    <t xml:space="preserve">강화가 되어 소멸한 팔대기보 획득 </t>
    <phoneticPr fontId="1" type="noConversion"/>
  </si>
  <si>
    <t>팔대기보 강화</t>
    <phoneticPr fontId="1" type="noConversion"/>
  </si>
  <si>
    <t>임의의 팔대기보 &gt; 기존 강화 시스템으로 강화 시도</t>
    <phoneticPr fontId="1" type="noConversion"/>
  </si>
  <si>
    <t>임의 작성 추후 스탭 수정 필요</t>
    <phoneticPr fontId="1" type="noConversion"/>
  </si>
  <si>
    <t>별도의 아이템 사용하여 강화 가능 확인</t>
    <phoneticPr fontId="1" type="noConversion"/>
  </si>
  <si>
    <t>HUD &gt; 제작 &gt; 팔대기보 &gt; 강화 실패</t>
    <phoneticPr fontId="1" type="noConversion"/>
  </si>
  <si>
    <t>HUD &gt; 제작 &gt; 팔대기보 &gt; 강화 시도</t>
    <phoneticPr fontId="1" type="noConversion"/>
  </si>
  <si>
    <t>별도의 아이템 정상 차감 확인</t>
    <phoneticPr fontId="1" type="noConversion"/>
  </si>
  <si>
    <t>힘을 잃은 NN 팔대기보 획득 확인</t>
    <phoneticPr fontId="1" type="noConversion"/>
  </si>
  <si>
    <t>HUD &gt; 제작 &gt; 팔대기보 &gt; 강화 성공 &gt; 보유한 팔대기보</t>
    <phoneticPr fontId="1" type="noConversion"/>
  </si>
  <si>
    <t>팔대기보의 강화 증가 확인</t>
    <phoneticPr fontId="1" type="noConversion"/>
  </si>
  <si>
    <t>팔대기보 복구</t>
    <phoneticPr fontId="1" type="noConversion"/>
  </si>
  <si>
    <t>HUD &gt; 제작 &gt; 팔대기보 &gt; 복구</t>
    <phoneticPr fontId="1" type="noConversion"/>
  </si>
  <si>
    <t>HUD &gt; 제작 &gt; 팔대기보 &gt; 강화</t>
    <phoneticPr fontId="1" type="noConversion"/>
  </si>
  <si>
    <t>별도의 아이템 사용하여 복구 가능 확인</t>
    <phoneticPr fontId="1" type="noConversion"/>
  </si>
  <si>
    <t>HUD &gt; 제작 &gt; 팔대기보 &gt; 복구 시도</t>
    <phoneticPr fontId="1" type="noConversion"/>
  </si>
  <si>
    <t>HUD &gt; 제작 &gt; 팔대기보 &gt; 복구 실패</t>
    <phoneticPr fontId="1" type="noConversion"/>
  </si>
  <si>
    <t>HUD &gt; 제작 &gt; 팔대기보 &gt; 복구 성공</t>
    <phoneticPr fontId="1" type="noConversion"/>
  </si>
  <si>
    <t>팔대기보 남은시간 1일 미만</t>
    <phoneticPr fontId="1" type="noConversion"/>
  </si>
  <si>
    <t>팔대기보 획득 확인</t>
    <phoneticPr fontId="1" type="noConversion"/>
  </si>
  <si>
    <t>HUD &gt; 제작 &gt; 팔대기보 &gt; 복구 성공 &gt; 보유한 팔대기보</t>
    <phoneticPr fontId="1" type="noConversion"/>
  </si>
  <si>
    <t>남은 사용 시간 5일 확인</t>
    <phoneticPr fontId="1" type="noConversion"/>
  </si>
  <si>
    <t>강화 되어있지 않음 확인</t>
    <phoneticPr fontId="1" type="noConversion"/>
  </si>
  <si>
    <t>남은 시용 기간 1일 확인</t>
    <phoneticPr fontId="1" type="noConversion"/>
  </si>
  <si>
    <t>남은 사용 기간 1일 확인</t>
    <phoneticPr fontId="1" type="noConversion"/>
  </si>
  <si>
    <t>팔대기보 추출</t>
    <phoneticPr fontId="1" type="noConversion"/>
  </si>
  <si>
    <t>HUD &gt; 제작 &gt; 팔대기보 &gt; 추출</t>
    <phoneticPr fontId="1" type="noConversion"/>
  </si>
  <si>
    <t>힘을 잃은 팔대기보 및 팔대기보의 정수 1개 획득</t>
    <phoneticPr fontId="1" type="noConversion"/>
  </si>
  <si>
    <t>힘을 잃은 팔대기보 남은 사용 기간 1일 확인</t>
    <phoneticPr fontId="1" type="noConversion"/>
  </si>
  <si>
    <t>HUD &gt; 제작 &gt; 팔대기보 &gt; 추출 &gt; 추출 완료</t>
    <phoneticPr fontId="1" type="noConversion"/>
  </si>
  <si>
    <t>팔대기보 정보 확인</t>
    <phoneticPr fontId="1" type="noConversion"/>
  </si>
  <si>
    <t>HUD &gt; 팔대기보</t>
    <phoneticPr fontId="1" type="noConversion"/>
  </si>
  <si>
    <t>팔대기보 팝업 UI 진입 확인</t>
    <phoneticPr fontId="1" type="noConversion"/>
  </si>
  <si>
    <t xml:space="preserve">HUD &gt; 팔대기보 &gt; 팔대기보 팝업UI </t>
    <phoneticPr fontId="1" type="noConversion"/>
  </si>
  <si>
    <t>HUD &gt; 팔대기보 &gt; 팔대기보 팝업UI  &gt; 팔대기보 아이콘 롱터치</t>
    <phoneticPr fontId="1" type="noConversion"/>
  </si>
  <si>
    <t>아이템 상세정보 창 표시 확인</t>
    <phoneticPr fontId="1" type="noConversion"/>
  </si>
  <si>
    <t>강화되지 않은 상태로 표시 확인</t>
    <phoneticPr fontId="1" type="noConversion"/>
  </si>
  <si>
    <t>HUD &gt; 팔대기보 &gt; 팔대기보 팝업UI  &gt; 아이템 상세 정보 창</t>
    <phoneticPr fontId="1" type="noConversion"/>
  </si>
  <si>
    <t>미사용 or 업데이트 예정</t>
    <phoneticPr fontId="1" type="noConversion"/>
  </si>
  <si>
    <t>[미확인] 상태로 표시 확인</t>
    <phoneticPr fontId="1" type="noConversion"/>
  </si>
  <si>
    <t>HUD &gt; 팔대기보 &gt; 팔대기보 팝업UI &gt; [소환 점수] 아이콘</t>
    <phoneticPr fontId="1" type="noConversion"/>
  </si>
  <si>
    <t>소환 점수 0~20%</t>
    <phoneticPr fontId="1" type="noConversion"/>
  </si>
  <si>
    <t>소환 점수 20~40%</t>
    <phoneticPr fontId="1" type="noConversion"/>
  </si>
  <si>
    <t>소환 점수 40~60%</t>
    <phoneticPr fontId="1" type="noConversion"/>
  </si>
  <si>
    <t>소환 점수 60~90%</t>
    <phoneticPr fontId="1" type="noConversion"/>
  </si>
  <si>
    <t>소환 점수 90~100%</t>
    <phoneticPr fontId="1" type="noConversion"/>
  </si>
  <si>
    <t>[소환 점수] &gt; [소환 임박]으로 변경 확인</t>
    <phoneticPr fontId="1" type="noConversion"/>
  </si>
  <si>
    <t xml:space="preserve">               색상 확인</t>
    <phoneticPr fontId="1" type="noConversion"/>
  </si>
  <si>
    <t xml:space="preserve">HUD &gt; 팔대기보 &gt; 팔대기보 팝업UI &gt; [소환 점수] </t>
    <phoneticPr fontId="1" type="noConversion"/>
  </si>
  <si>
    <t>소환 점수 아이콘 노출 확인</t>
    <phoneticPr fontId="1" type="noConversion"/>
  </si>
  <si>
    <t>HUD &gt; 팔대기보 &gt; 팔대기보 팝업UI &gt; [i]버튼</t>
    <phoneticPr fontId="1" type="noConversion"/>
  </si>
  <si>
    <t>HUD &gt; 팔대기보 &gt; 팔대기보 팝업UI &gt; [      ] 버튼</t>
    <phoneticPr fontId="1" type="noConversion"/>
  </si>
  <si>
    <t>팔대기보 이력을 표시하는 버튼 노출 확인</t>
    <phoneticPr fontId="1" type="noConversion"/>
  </si>
  <si>
    <t>HUD &gt; 팔대기보 &gt; 팔대기보 팝업UI &gt; 누군가 획득한 팔대기보</t>
    <phoneticPr fontId="1" type="noConversion"/>
  </si>
  <si>
    <t>HUD &gt; 팔대기보 &gt; 팔대기보 팝업UI &gt; 소환/드롭 상태 &gt; 누군가가 각인 시도</t>
    <phoneticPr fontId="1" type="noConversion"/>
  </si>
  <si>
    <t>[바로가기] 버튼 표시</t>
    <phoneticPr fontId="1" type="noConversion"/>
  </si>
  <si>
    <t>임의의 팔대기보 획득 &gt; 획득 UI</t>
    <phoneticPr fontId="1" type="noConversion"/>
  </si>
  <si>
    <t>임의의 팔대기보 획득 &gt; 획득 UI &gt; 최초 습득 무공</t>
    <phoneticPr fontId="1" type="noConversion"/>
  </si>
  <si>
    <t>화면 전체 획득 UI 노출 확인</t>
    <phoneticPr fontId="1" type="noConversion"/>
  </si>
  <si>
    <t>확인 필요 도움말과 내용 다름</t>
    <phoneticPr fontId="1" type="noConversion"/>
  </si>
  <si>
    <t>HUD &gt; 팔대기보 &gt; 팔대기보 팝업UI &gt; 순간이동 가능 상태</t>
    <phoneticPr fontId="1" type="noConversion"/>
  </si>
  <si>
    <t>옆 색상 확인</t>
    <phoneticPr fontId="1" type="noConversion"/>
  </si>
  <si>
    <t>HUD &gt; 팔대기보 &gt; 팔대기보 팝업UI &gt; 순간이동 가능 상태 &gt; [바로가기] 버튼 터치</t>
    <phoneticPr fontId="1" type="noConversion"/>
  </si>
  <si>
    <t>5회 확인</t>
    <phoneticPr fontId="1" type="noConversion"/>
  </si>
  <si>
    <t>사용 횟수에 따라 증가 확인</t>
    <phoneticPr fontId="1" type="noConversion"/>
  </si>
  <si>
    <t>정확한 비용 확인 필요</t>
    <phoneticPr fontId="1" type="noConversion"/>
  </si>
  <si>
    <t>매일 기준시간이 지나면 초기화</t>
    <phoneticPr fontId="1" type="noConversion"/>
  </si>
  <si>
    <t>기준시간 확인 필요 00시 ? 05시</t>
    <phoneticPr fontId="1" type="noConversion"/>
  </si>
  <si>
    <t>소모 팝업 노출 확인</t>
    <phoneticPr fontId="1" type="noConversion"/>
  </si>
  <si>
    <t>팔대기보가 소환된 장소로 순간이동 하시겟습니까? 설명 텍스트 노출 확인</t>
    <phoneticPr fontId="1" type="noConversion"/>
  </si>
  <si>
    <t>소모 팝업 &gt; 최대 이동 횟수</t>
    <phoneticPr fontId="1" type="noConversion"/>
  </si>
  <si>
    <t>소모 팝업 &gt; 이동 비용</t>
    <phoneticPr fontId="1" type="noConversion"/>
  </si>
  <si>
    <t>소모 팝업 &gt; 횟수 초기화</t>
    <phoneticPr fontId="1" type="noConversion"/>
  </si>
  <si>
    <t>소모 팝업&gt; 텍스트 설명</t>
    <phoneticPr fontId="1" type="noConversion"/>
  </si>
  <si>
    <t>팔대기보 중심 25셀 범위 내에 랜덤으로 도착 확인</t>
    <phoneticPr fontId="1" type="noConversion"/>
  </si>
  <si>
    <t>이동 횟수 차감 확인</t>
    <phoneticPr fontId="1" type="noConversion"/>
  </si>
  <si>
    <t>이동 불가 지역 여부 상관 없이 순간이동 가능 확인</t>
    <phoneticPr fontId="1" type="noConversion"/>
  </si>
  <si>
    <t>팔대기보마다 개별 이동 횟수 5회 확인</t>
    <phoneticPr fontId="1" type="noConversion"/>
  </si>
  <si>
    <t>소모 팝업 &gt; 이동 완료</t>
    <phoneticPr fontId="1" type="noConversion"/>
  </si>
  <si>
    <t>도움말 버튼 노출 확인</t>
    <phoneticPr fontId="1" type="noConversion"/>
  </si>
  <si>
    <t>팔대기보의 아이콘들 노출 확인</t>
    <phoneticPr fontId="1" type="noConversion"/>
  </si>
  <si>
    <t xml:space="preserve">                                    노출 확인</t>
    <phoneticPr fontId="1" type="noConversion"/>
  </si>
  <si>
    <t>HUD &gt; 팔대기보 &gt; 팔대기보 팝업UI &gt; 소환/드롭 상태</t>
    <phoneticPr fontId="1" type="noConversion"/>
  </si>
  <si>
    <t>HUD &gt; 팔대기보 &gt; 팔대기보 팝업UI &gt; 생성 가능 상태</t>
    <phoneticPr fontId="1" type="noConversion"/>
  </si>
  <si>
    <t>HUD &gt; 팔대기보 &gt; 팔대기보 팝업UI &gt; 생성 대기중 상태</t>
    <phoneticPr fontId="1" type="noConversion"/>
  </si>
  <si>
    <t>현재 서버에 누적된 소환점수 상태 암시 확인</t>
    <phoneticPr fontId="1" type="noConversion"/>
  </si>
  <si>
    <t>HUD &gt; 팔대기보 &gt; 팔대기보 팝업UI &gt; [i]버튼 터치</t>
    <phoneticPr fontId="1" type="noConversion"/>
  </si>
  <si>
    <t>정보 UI 노출 확인</t>
    <phoneticPr fontId="1" type="noConversion"/>
  </si>
  <si>
    <t>정보 UI &gt; 팔대기보 상태</t>
    <phoneticPr fontId="1" type="noConversion"/>
  </si>
  <si>
    <t>정보 UI &gt; 팔대기보 소환 점수</t>
    <phoneticPr fontId="1" type="noConversion"/>
  </si>
  <si>
    <t>정보 UI &gt; 팔대기보 이력</t>
    <phoneticPr fontId="1" type="noConversion"/>
  </si>
  <si>
    <t>이력에 대한 간략 설명 확인</t>
    <phoneticPr fontId="1" type="noConversion"/>
  </si>
  <si>
    <t>이력 버튼 표시 확인</t>
    <phoneticPr fontId="1" type="noConversion"/>
  </si>
  <si>
    <t>상태에 따른 소환 점수 구간(데이터와 별개의 고정된 텍스트로 표시) 확인</t>
    <phoneticPr fontId="1" type="noConversion"/>
  </si>
  <si>
    <t>팝업에서 사용하는 다섯가지 상태 표시 확인</t>
    <phoneticPr fontId="1" type="noConversion"/>
  </si>
  <si>
    <t>소환 점수에 대한 간략 설명 확인</t>
    <phoneticPr fontId="1" type="noConversion"/>
  </si>
  <si>
    <t>상태 표시 별 간략 설명 확인</t>
    <phoneticPr fontId="1" type="noConversion"/>
  </si>
  <si>
    <t>상태에 대한 간략 설명 확인 확인</t>
    <phoneticPr fontId="1" type="noConversion"/>
  </si>
  <si>
    <t>해당 팔대기보 이력UI 노출 확인</t>
    <phoneticPr fontId="1" type="noConversion"/>
  </si>
  <si>
    <t>이력UI &gt; 팝업 상단</t>
    <phoneticPr fontId="1" type="noConversion"/>
  </si>
  <si>
    <t>[NNN 이력] 형태로 타이틀 표시 확인</t>
    <phoneticPr fontId="1" type="noConversion"/>
  </si>
  <si>
    <t>이력UI &gt; 팝업 내 표시 정보</t>
    <phoneticPr fontId="1" type="noConversion"/>
  </si>
  <si>
    <t>팔대기보 강화 단계</t>
    <phoneticPr fontId="1" type="noConversion"/>
  </si>
  <si>
    <t>캐릭터 닉네임</t>
    <phoneticPr fontId="1" type="noConversion"/>
  </si>
  <si>
    <t>소멸 당시의 문파 이름</t>
    <phoneticPr fontId="1" type="noConversion"/>
  </si>
  <si>
    <t>보유 기간(yyyy-mm-dd ~ yyyy-mm-dd) 형태</t>
    <phoneticPr fontId="1" type="noConversion"/>
  </si>
  <si>
    <t>이력UI &gt; 팝업 내 표시 정보 &gt; 보유 기간</t>
    <phoneticPr fontId="1" type="noConversion"/>
  </si>
  <si>
    <t>팔대기보와 힘을 잃은 팔대기보를 보유한 모든 기간을 합하여 정의</t>
    <phoneticPr fontId="1" type="noConversion"/>
  </si>
  <si>
    <t>이력UI &gt; 팝업 내 표시 정보 &gt; 닉네임 및 문파</t>
    <phoneticPr fontId="1" type="noConversion"/>
  </si>
  <si>
    <t>캐릭터가 삭제되거나 문파가 삭제 되어도 남아 있음 확인</t>
    <phoneticPr fontId="1" type="noConversion"/>
  </si>
  <si>
    <t>이력UI &gt; 팝업 내 표시 정보 &gt; 정렬</t>
    <phoneticPr fontId="1" type="noConversion"/>
  </si>
  <si>
    <t>가장 최근에 보유 했던 기록을 상단에 표시 확인</t>
    <phoneticPr fontId="1" type="noConversion"/>
  </si>
  <si>
    <t>동시 50개까지 이력 표시 확인</t>
    <phoneticPr fontId="1" type="noConversion"/>
  </si>
  <si>
    <t>이력UI &gt; 팝업 내 표시 정보 &gt; 이력</t>
    <phoneticPr fontId="1" type="noConversion"/>
  </si>
  <si>
    <t>이력UI &gt; 팝업 내 표시 정보 &gt; 이력 &gt; 리스트 하단</t>
    <phoneticPr fontId="1" type="noConversion"/>
  </si>
  <si>
    <t>이력 51개 이상</t>
    <phoneticPr fontId="1" type="noConversion"/>
  </si>
  <si>
    <t>아래 화살표 버튼 노출 확인</t>
    <phoneticPr fontId="1" type="noConversion"/>
  </si>
  <si>
    <t>이력UI &gt; 팝업 내 표시 정보 &gt; 이력 &gt; 리스트 하단 &gt; 아래 화살표 버튼 터치</t>
    <phoneticPr fontId="1" type="noConversion"/>
  </si>
  <si>
    <t>50개의 이력을 추가로 표시 확인</t>
    <phoneticPr fontId="1" type="noConversion"/>
  </si>
  <si>
    <t>최대 표시 개수는?</t>
    <phoneticPr fontId="1" type="noConversion"/>
  </si>
  <si>
    <t>팔대기보 각인</t>
    <phoneticPr fontId="1" type="noConversion"/>
  </si>
  <si>
    <t>HUD &gt; 상단 중앙</t>
    <phoneticPr fontId="1" type="noConversion"/>
  </si>
  <si>
    <t>팔대기보 전용 UI 노출 확인</t>
    <phoneticPr fontId="1" type="noConversion"/>
  </si>
  <si>
    <t>드랍된 팔대기보 주변</t>
    <phoneticPr fontId="1" type="noConversion"/>
  </si>
  <si>
    <t>[X] 버튼 정상 노출 확인</t>
    <phoneticPr fontId="1" type="noConversion"/>
  </si>
  <si>
    <t>튜토리얼 진행 중</t>
    <phoneticPr fontId="1" type="noConversion"/>
  </si>
  <si>
    <t>타 캐릭터 미노출 확인(1인 입장 맵)</t>
    <phoneticPr fontId="1" type="noConversion"/>
  </si>
  <si>
    <t>다음 그룹의 리스타트 지점부터 다시 시작 확인</t>
    <phoneticPr fontId="1" type="noConversion"/>
  </si>
  <si>
    <t>튜토리얼 진행 중 &gt; 중앙하단 채팅창</t>
    <phoneticPr fontId="1" type="noConversion"/>
  </si>
  <si>
    <t>튜토리얼 진행 중 &gt; 좌측 폴딩 메뉴</t>
    <phoneticPr fontId="1" type="noConversion"/>
  </si>
  <si>
    <t>튜토리얼 진행 중 &gt; SKIP 버튼</t>
    <phoneticPr fontId="1" type="noConversion"/>
  </si>
  <si>
    <t>튜토리얼 진행 중 &gt; [BM상점] 버튼</t>
    <phoneticPr fontId="1" type="noConversion"/>
  </si>
  <si>
    <t>터치 불가 확인</t>
    <phoneticPr fontId="1" type="noConversion"/>
  </si>
  <si>
    <t>튜토리얼 진행 중 &gt; [AUTO] 버튼</t>
    <phoneticPr fontId="1" type="noConversion"/>
  </si>
  <si>
    <t>튜토리얼 진행 중 &gt; 기억장소 저장</t>
    <phoneticPr fontId="1" type="noConversion"/>
  </si>
  <si>
    <t>기억장소로 저장 불가능 확인</t>
    <phoneticPr fontId="1" type="noConversion"/>
  </si>
  <si>
    <t>튜토리얼 진행 중 &gt; NPC 전투 &gt; 피격</t>
    <phoneticPr fontId="1" type="noConversion"/>
  </si>
  <si>
    <t>피격 되더라도 대미지를 받지 않는 것을 확인</t>
    <phoneticPr fontId="1" type="noConversion"/>
  </si>
  <si>
    <t>터치 불가 UI 선택</t>
    <phoneticPr fontId="1" type="noConversion"/>
  </si>
  <si>
    <t>"아직 선택할 준비가 안된 것 같다." 시스템 메시지 확인</t>
    <phoneticPr fontId="1" type="noConversion"/>
  </si>
  <si>
    <t>특정 맵 진입 시 튜토리얼 그룹 변화 확인</t>
    <phoneticPr fontId="1" type="noConversion"/>
  </si>
  <si>
    <t>그룹 1</t>
    <phoneticPr fontId="1" type="noConversion"/>
  </si>
  <si>
    <t>계정 생성 후 최초 접속</t>
    <phoneticPr fontId="1" type="noConversion"/>
  </si>
  <si>
    <t>튜토리얼 스타트 지점에 스폰 확인</t>
    <phoneticPr fontId="1" type="noConversion"/>
  </si>
  <si>
    <t>??? 와 대화 노출 확인</t>
    <phoneticPr fontId="1" type="noConversion"/>
  </si>
  <si>
    <t>인벤토리 진입</t>
    <phoneticPr fontId="1" type="noConversion"/>
  </si>
  <si>
    <t>인벤토리 진입 튜토리얼 정상 진행 및 노출 확인</t>
    <phoneticPr fontId="1" type="noConversion"/>
  </si>
  <si>
    <t>인벤토리 진입 &gt; 아이템</t>
    <phoneticPr fontId="1" type="noConversion"/>
  </si>
  <si>
    <t>무기 4종류, 포션100개, 금화 9만, 기본자질 무공서 보유 확인</t>
    <phoneticPr fontId="1" type="noConversion"/>
  </si>
  <si>
    <t>인벤토리 진입 &gt; 무공서 사용</t>
    <phoneticPr fontId="1" type="noConversion"/>
  </si>
  <si>
    <t>무공서 사용 튜토리얼 정상 진행 및 노출 확인</t>
    <phoneticPr fontId="1" type="noConversion"/>
  </si>
  <si>
    <t>인벤토리 진입 &gt; 장비 장착</t>
    <phoneticPr fontId="1" type="noConversion"/>
  </si>
  <si>
    <t>인벤토리 진입 &gt; 화살 장착</t>
    <phoneticPr fontId="1" type="noConversion"/>
  </si>
  <si>
    <t>화살 장착 튜토리얼 정상 진행 및 노출 확인</t>
    <phoneticPr fontId="1" type="noConversion"/>
  </si>
  <si>
    <t>그룹 1 튜토리얼 모두 진행</t>
    <phoneticPr fontId="1" type="noConversion"/>
  </si>
  <si>
    <t>다음 구역 이동 표시 확인</t>
    <phoneticPr fontId="1" type="noConversion"/>
  </si>
  <si>
    <t>그룹 2</t>
    <phoneticPr fontId="1" type="noConversion"/>
  </si>
  <si>
    <t>설정된 구역으로 캐릭터 이동</t>
    <phoneticPr fontId="1" type="noConversion"/>
  </si>
  <si>
    <t>튜토리얼 그룹 2 진입 확인</t>
    <phoneticPr fontId="1" type="noConversion"/>
  </si>
  <si>
    <t>범위 지정 UI 영역</t>
    <phoneticPr fontId="1" type="noConversion"/>
  </si>
  <si>
    <t>NPC 처지</t>
    <phoneticPr fontId="1" type="noConversion"/>
  </si>
  <si>
    <t>가속물약 10개 드롭 확인</t>
    <phoneticPr fontId="1" type="noConversion"/>
  </si>
  <si>
    <t>아이템 습득</t>
    <phoneticPr fontId="1" type="noConversion"/>
  </si>
  <si>
    <t>아이템 습득 튜토리얼 정상 진행 및 노출 확인</t>
    <phoneticPr fontId="1" type="noConversion"/>
  </si>
  <si>
    <t>아이템 습득 튜토리얼 &gt; 인벤토리</t>
    <phoneticPr fontId="1" type="noConversion"/>
  </si>
  <si>
    <t>가속 물약 10개 획득 확인</t>
    <phoneticPr fontId="1" type="noConversion"/>
  </si>
  <si>
    <t>가속 물약 아이템에 포커싱 확인</t>
    <phoneticPr fontId="1" type="noConversion"/>
  </si>
  <si>
    <t>아이템 사용</t>
    <phoneticPr fontId="1" type="noConversion"/>
  </si>
  <si>
    <t>아이템 사용 튜토리얼 정상 진행 및 노출 확인</t>
    <phoneticPr fontId="1" type="noConversion"/>
  </si>
  <si>
    <t>아이템 사용 튜토리얼 &gt; 인벤토리 &gt; 가속 물약 사용</t>
    <phoneticPr fontId="1" type="noConversion"/>
  </si>
  <si>
    <t>가속 물약 개수 차감 및 속도 체감 확인</t>
    <phoneticPr fontId="1" type="noConversion"/>
  </si>
  <si>
    <t>퀵슬롯 등록 및 자동 사용</t>
    <phoneticPr fontId="1" type="noConversion"/>
  </si>
  <si>
    <t>퀵슬롯 등록 및 자동사용 튜토리얼 정상 진행 및 노출 확인</t>
    <phoneticPr fontId="1" type="noConversion"/>
  </si>
  <si>
    <t>범위지정 UI 영역</t>
    <phoneticPr fontId="1" type="noConversion"/>
  </si>
  <si>
    <t>NPC 처치</t>
    <phoneticPr fontId="1" type="noConversion"/>
  </si>
  <si>
    <t>아이템 드롭 없음 확인</t>
    <phoneticPr fontId="1" type="noConversion"/>
  </si>
  <si>
    <t>NPC 모두 처치</t>
    <phoneticPr fontId="1" type="noConversion"/>
  </si>
  <si>
    <t>튜토리얼 그룹 3 진입 확인</t>
    <phoneticPr fontId="1" type="noConversion"/>
  </si>
  <si>
    <t>그룹 3</t>
    <phoneticPr fontId="1" type="noConversion"/>
  </si>
  <si>
    <t>그룹 3 진입</t>
    <phoneticPr fontId="1" type="noConversion"/>
  </si>
  <si>
    <t>정령 등록 튜토리얼 &gt; 인벤토리 진입</t>
    <phoneticPr fontId="1" type="noConversion"/>
  </si>
  <si>
    <t>빛의 편린 각인석, 정령의 수정 10개 획득 확인</t>
    <phoneticPr fontId="1" type="noConversion"/>
  </si>
  <si>
    <t>빛의 편린 각인석 포커싱 확인</t>
    <phoneticPr fontId="1" type="noConversion"/>
  </si>
  <si>
    <t>정령 등록 튜토리얼 &gt; 인벤토리 진입 &gt; 각인석 사용</t>
    <phoneticPr fontId="1" type="noConversion"/>
  </si>
  <si>
    <t>빛의 편린 각인석 사용 확인</t>
    <phoneticPr fontId="1" type="noConversion"/>
  </si>
  <si>
    <t>정령 등록</t>
    <phoneticPr fontId="1" type="noConversion"/>
  </si>
  <si>
    <t>정령 등록 튜토리얼 정상 진행 및 노출 확인</t>
    <phoneticPr fontId="1" type="noConversion"/>
  </si>
  <si>
    <t>정령 소환 튜토리얼 &gt; 정령 UI</t>
    <phoneticPr fontId="1" type="noConversion"/>
  </si>
  <si>
    <t>빛의 편린 등록 확인</t>
    <phoneticPr fontId="1" type="noConversion"/>
  </si>
  <si>
    <t>활성화 된 정령 포커싱 확인</t>
    <phoneticPr fontId="1" type="noConversion"/>
  </si>
  <si>
    <t>정령의 수정 즉시사용 버튼 포커싱 확인</t>
    <phoneticPr fontId="1" type="noConversion"/>
  </si>
  <si>
    <t>정령 소환 튜토리얼 &gt; 정령 UI &gt; 정령 소환</t>
    <phoneticPr fontId="1" type="noConversion"/>
  </si>
  <si>
    <t>정령의 수정 차감 및 정령 소환 확인</t>
    <phoneticPr fontId="1" type="noConversion"/>
  </si>
  <si>
    <t>정령 소환</t>
    <phoneticPr fontId="1" type="noConversion"/>
  </si>
  <si>
    <t>정령 소환 튜토리얼 정상 진행 및 노출 확인</t>
    <phoneticPr fontId="1" type="noConversion"/>
  </si>
  <si>
    <t>정령 소환 효과 적용 확인</t>
    <phoneticPr fontId="1" type="noConversion"/>
  </si>
  <si>
    <t>튜토리얼 그룹 3 종료</t>
    <phoneticPr fontId="1" type="noConversion"/>
  </si>
  <si>
    <t>그룹 4</t>
    <phoneticPr fontId="1" type="noConversion"/>
  </si>
  <si>
    <t>튜토리얼 그룹 4 진입</t>
    <phoneticPr fontId="1" type="noConversion"/>
  </si>
  <si>
    <t>화살표 표시와 주변 안개 노출 확인</t>
    <phoneticPr fontId="1" type="noConversion"/>
  </si>
  <si>
    <t>화살표 따라 끝으로 이동</t>
    <phoneticPr fontId="1" type="noConversion"/>
  </si>
  <si>
    <t>화룡도,복마화령검,현무파천궁,패왕귀면갑 NPC 배치 확인</t>
    <phoneticPr fontId="1" type="noConversion"/>
  </si>
  <si>
    <t>임의의 팔대기보 NPC와 대화 &gt; 무사</t>
    <phoneticPr fontId="1" type="noConversion"/>
  </si>
  <si>
    <t>화룡도 포트레이트 노출 확인</t>
    <phoneticPr fontId="1" type="noConversion"/>
  </si>
  <si>
    <t>임의의 팔대기보 NPC와 대화 &gt; 검사</t>
    <phoneticPr fontId="1" type="noConversion"/>
  </si>
  <si>
    <t>복마화령검 포트레이트 노출 확인</t>
    <phoneticPr fontId="1" type="noConversion"/>
  </si>
  <si>
    <t>임의의 팔대기보 NPC와 대화 &gt; 궁사</t>
    <phoneticPr fontId="1" type="noConversion"/>
  </si>
  <si>
    <t>현무파천궁 포트레이트 노출 확인</t>
    <phoneticPr fontId="1" type="noConversion"/>
  </si>
  <si>
    <t>임의의 팔대기보 NPC와 대화 &gt; 기공사</t>
    <phoneticPr fontId="1" type="noConversion"/>
  </si>
  <si>
    <t>패왕귀면갑 포트레이트 노출 확인</t>
    <phoneticPr fontId="1" type="noConversion"/>
  </si>
  <si>
    <t>팔대기보 대화 종료</t>
    <phoneticPr fontId="1" type="noConversion"/>
  </si>
  <si>
    <t>튜토리얼 버프 확정 상자 1개 획득 확인</t>
    <phoneticPr fontId="1" type="noConversion"/>
  </si>
  <si>
    <t>변경가능성 있음</t>
    <phoneticPr fontId="1" type="noConversion"/>
  </si>
  <si>
    <t>팔대기보 대화 종료 &gt; 화정마을로 이동</t>
    <phoneticPr fontId="1" type="noConversion"/>
  </si>
  <si>
    <t>설정된 영역에 캐릭터가 랜덤 도착 확인</t>
    <phoneticPr fontId="1" type="noConversion"/>
  </si>
  <si>
    <t>보유한 미고의 축복 정상 노출</t>
    <phoneticPr fontId="1" type="noConversion"/>
  </si>
  <si>
    <t>닫기 버튼 노출 확인</t>
    <phoneticPr fontId="1" type="noConversion"/>
  </si>
  <si>
    <t>상점</t>
    <phoneticPr fontId="1" type="noConversion"/>
  </si>
  <si>
    <t>충전 후 결과가 최대 충전 시간 초과 시 최대 치 허용 가능 확인</t>
    <phoneticPr fontId="1" type="noConversion"/>
  </si>
  <si>
    <t>사망 연출</t>
    <phoneticPr fontId="1" type="noConversion"/>
  </si>
  <si>
    <t>PC 에게 사망</t>
    <phoneticPr fontId="1" type="noConversion"/>
  </si>
  <si>
    <t>PC 캐릭터 에게 사망</t>
    <phoneticPr fontId="1" type="noConversion"/>
  </si>
  <si>
    <t>사망자가 주변 상황 파악 가능하도록 UI 노출 확인</t>
    <phoneticPr fontId="1" type="noConversion"/>
  </si>
  <si>
    <t>임의의 필드 이동 &gt; 캐릭터 사망 &gt; 우측</t>
    <phoneticPr fontId="1" type="noConversion"/>
  </si>
  <si>
    <t>우측 사망 UI 노출 확인</t>
    <phoneticPr fontId="1" type="noConversion"/>
  </si>
  <si>
    <t>임의의 필드 이동 &gt; 캐릭터 사망 &gt; 사망 UI 좌측</t>
    <phoneticPr fontId="1" type="noConversion"/>
  </si>
  <si>
    <t>접기/펼치기 버튼 노출 확인</t>
    <phoneticPr fontId="1" type="noConversion"/>
  </si>
  <si>
    <t>임의의 필드 이동 &gt; 캐릭터 사망 &gt; 좌측</t>
    <phoneticPr fontId="1" type="noConversion"/>
  </si>
  <si>
    <t>좌측 채팅, 액션 매크로 메뉴 노출 확인</t>
    <phoneticPr fontId="1" type="noConversion"/>
  </si>
  <si>
    <t>좌측 퀘스트, 파티, 타게팅 메뉴 미노출 확인</t>
    <phoneticPr fontId="1" type="noConversion"/>
  </si>
  <si>
    <t>임의의 필드 이동 &gt; 캐릭터 사망 &gt; 메뉴 그룹</t>
  </si>
  <si>
    <t>임의의 필드 이동 &gt; 캐릭터 사망 &gt; 캐릭터 조작 UI</t>
  </si>
  <si>
    <t>임의의 필드 이동 &gt; 캐릭터 사망 &gt; 빠른 설정 메뉴</t>
  </si>
  <si>
    <t>임의의 필드 이동 &gt; 캐릭터 사망 &gt; 상단 재화 표기</t>
  </si>
  <si>
    <t>임의의 필드 이동 &gt; 캐릭터 사망 &gt; 채팅창</t>
  </si>
  <si>
    <t>임의의 필드 이동 &gt; 캐릭터 사망 &gt; 퀵슬롯</t>
  </si>
  <si>
    <t>임의의 필드 이동 &gt; 캐릭터 사망 &gt; 좌측 상단</t>
    <phoneticPr fontId="1" type="noConversion"/>
  </si>
  <si>
    <t>캐릭터 정보 UI 노출 확인</t>
    <phoneticPr fontId="1" type="noConversion"/>
  </si>
  <si>
    <t>임의의 필드 이동 &gt; 캐릭터 사망 &gt; 하단</t>
    <phoneticPr fontId="1" type="noConversion"/>
  </si>
  <si>
    <t>미고의 축복, 체력포션 UI 노출 확인</t>
    <phoneticPr fontId="1" type="noConversion"/>
  </si>
  <si>
    <t>임의의 필드 이동 &gt; 캐릭터 사망 &gt; 배경</t>
    <phoneticPr fontId="1" type="noConversion"/>
  </si>
  <si>
    <t>어두운 배경 확인</t>
    <phoneticPr fontId="1" type="noConversion"/>
  </si>
  <si>
    <t>임의의 필드 이동 &gt; 캐릭터 사망 &gt; 화면 중앙 상단 부근</t>
    <phoneticPr fontId="1" type="noConversion"/>
  </si>
  <si>
    <t>"사망했습니다." 텍스트 표기 확인</t>
  </si>
  <si>
    <t>임의의 필드 이동 &gt; 캐릭터 사망 &gt; 화면 중앙 하단 부근</t>
    <phoneticPr fontId="1" type="noConversion"/>
  </si>
  <si>
    <t>"손실한 경험치와 아이템은 의원을 통해 복구할 수 있습니다." 텍스트 표기 확인</t>
  </si>
  <si>
    <t>사망 UI 표기 정보</t>
    <phoneticPr fontId="1" type="noConversion"/>
  </si>
  <si>
    <t>캐릭터 사망 &gt; 사망 UI &gt; 좌측</t>
    <phoneticPr fontId="1" type="noConversion"/>
  </si>
  <si>
    <t>접기/펼치기 버튼 기능 확인</t>
    <phoneticPr fontId="1" type="noConversion"/>
  </si>
  <si>
    <t>캐릭터 사망 &gt; 사망 UI &gt; 공격자 표기 영역 &gt; 상단</t>
    <phoneticPr fontId="1" type="noConversion"/>
  </si>
  <si>
    <t xml:space="preserve"> '공격자닉네임'에게 죽었습니다. 텍스트 표기 확인</t>
  </si>
  <si>
    <t>공격자 환술 X</t>
    <phoneticPr fontId="1" type="noConversion"/>
  </si>
  <si>
    <t>캐릭터 사망 &gt; 사망 UI &gt; 공격자 표기 영역 &gt; 중앙부분</t>
    <phoneticPr fontId="1" type="noConversion"/>
  </si>
  <si>
    <t>공격자의 리소스 노출 확인</t>
    <phoneticPr fontId="1" type="noConversion"/>
  </si>
  <si>
    <t>공격자 환술 O</t>
    <phoneticPr fontId="1" type="noConversion"/>
  </si>
  <si>
    <t>공격자의 환술 리소스 노출 확인</t>
    <phoneticPr fontId="1" type="noConversion"/>
  </si>
  <si>
    <t>공격자 정령 X</t>
    <phoneticPr fontId="1" type="noConversion"/>
  </si>
  <si>
    <t>정령 리소스 미노출 확인</t>
    <phoneticPr fontId="1" type="noConversion"/>
  </si>
  <si>
    <t>공격자 정령 O</t>
    <phoneticPr fontId="1" type="noConversion"/>
  </si>
  <si>
    <t>공격자의 정령 리소스 노출 확인</t>
    <phoneticPr fontId="1" type="noConversion"/>
  </si>
  <si>
    <t>공격자 문파 X</t>
    <phoneticPr fontId="1" type="noConversion"/>
  </si>
  <si>
    <t>캐릭터 사망 &gt; 사망 UI &gt; 공격자 표기 영역</t>
    <phoneticPr fontId="1" type="noConversion"/>
  </si>
  <si>
    <t>문파이름 미표기 확인</t>
    <phoneticPr fontId="1" type="noConversion"/>
  </si>
  <si>
    <t>공격자 문파 O</t>
    <phoneticPr fontId="1" type="noConversion"/>
  </si>
  <si>
    <t>문파이름 표기 확인</t>
  </si>
  <si>
    <t>공격자 닉네임 표기 확인</t>
  </si>
  <si>
    <t>공격자 사파 고수</t>
    <phoneticPr fontId="1" type="noConversion"/>
  </si>
  <si>
    <t>캐릭터 사망 &gt; 사망 UI &gt; 공격자 표기 영역 &gt; 공격자 닉네임</t>
    <phoneticPr fontId="1" type="noConversion"/>
  </si>
  <si>
    <t>진한 붉은색으로 닉네임 표시 확인</t>
    <phoneticPr fontId="1" type="noConversion"/>
  </si>
  <si>
    <t>공격자 사파</t>
    <phoneticPr fontId="1" type="noConversion"/>
  </si>
  <si>
    <t>붉은 색으로 닉네임 표시 확인</t>
    <phoneticPr fontId="1" type="noConversion"/>
  </si>
  <si>
    <t>공격자 중립</t>
    <phoneticPr fontId="1" type="noConversion"/>
  </si>
  <si>
    <t>하얀색으로 닉네임 표시 확인</t>
    <phoneticPr fontId="1" type="noConversion"/>
  </si>
  <si>
    <t>공격자 정파</t>
    <phoneticPr fontId="1" type="noConversion"/>
  </si>
  <si>
    <t>파란색으로 닉네임 표시확인</t>
    <phoneticPr fontId="1" type="noConversion"/>
  </si>
  <si>
    <t>공격자 정파 고수</t>
    <phoneticPr fontId="1" type="noConversion"/>
  </si>
  <si>
    <t>진한 파란색으로 닉네임 표시 확인</t>
    <phoneticPr fontId="1" type="noConversion"/>
  </si>
  <si>
    <t>캐릭터 사망 &gt; 사망 UI &gt; 사망 정보 영역</t>
    <phoneticPr fontId="1" type="noConversion"/>
  </si>
  <si>
    <t>사망 시각 표기 확인</t>
  </si>
  <si>
    <t>캐릭터 사망 &gt; 사망 UI &gt; 사망 정보 영역 &gt; 사망 시각</t>
    <phoneticPr fontId="1" type="noConversion"/>
  </si>
  <si>
    <t>YYYY. MM. DD HH.MM 형태 표기 확인</t>
  </si>
  <si>
    <t>사망 지역 표기 확인</t>
  </si>
  <si>
    <t>캐릭터 사망 &gt; 사망 UI &gt; 사망 정보 영역 &gt; 사망 지역</t>
    <phoneticPr fontId="1" type="noConversion"/>
  </si>
  <si>
    <t>내 캐릭이 사망한 지역과 동일한 지역명 표기 확인</t>
  </si>
  <si>
    <t>받은 대미지 표기 확인</t>
  </si>
  <si>
    <t>캐릭터 사망 &gt; 사망 UI &gt; 사망 정보 영역 &gt; 받은 대미지</t>
    <phoneticPr fontId="1" type="noConversion"/>
  </si>
  <si>
    <t>경험치 손실 표기 확인</t>
  </si>
  <si>
    <t>캐릭터 사망 &gt; 사망 UI &gt; 사망 정보 영역 &gt; 경험치 손실</t>
    <phoneticPr fontId="1" type="noConversion"/>
  </si>
  <si>
    <t>손실된 경험치 수치(퍼센트값) 표기 확인</t>
  </si>
  <si>
    <t>아이템 손실 표기 확인</t>
  </si>
  <si>
    <t>캐릭터 사망 &gt; 사망 UI &gt; 사망 정보 영역 &gt; 아이템 손실</t>
    <phoneticPr fontId="1" type="noConversion"/>
  </si>
  <si>
    <t>최대 6개의 아이템 슬롯 표시 확인</t>
    <phoneticPr fontId="1" type="noConversion"/>
  </si>
  <si>
    <t>강화 수치 표기 확인</t>
  </si>
  <si>
    <t>캐릭터 사망 &gt; 사망 UI &gt; 사망 정보 영역 &gt; 아이템 손실 &gt; 손실 아이템 롱터치</t>
    <phoneticPr fontId="1" type="noConversion"/>
  </si>
  <si>
    <t>해당 아이템 상세정보 팝업 노출 확인</t>
    <phoneticPr fontId="1" type="noConversion"/>
  </si>
  <si>
    <t>사망 상태</t>
    <phoneticPr fontId="1" type="noConversion"/>
  </si>
  <si>
    <t>사망 UI 노출 &gt; 사망 UI, 채팅, 액션 매크로 제외 터치</t>
    <phoneticPr fontId="1" type="noConversion"/>
  </si>
  <si>
    <t>터치 불가능 확인</t>
    <phoneticPr fontId="1" type="noConversion"/>
  </si>
  <si>
    <t>좌측 메뉴 &gt; 채팅</t>
    <phoneticPr fontId="1" type="noConversion"/>
  </si>
  <si>
    <t>채팅 창 노출 확인</t>
    <phoneticPr fontId="1" type="noConversion"/>
  </si>
  <si>
    <t>좌측 메뉴 &gt; 채팅 &gt; 채팅 창</t>
    <phoneticPr fontId="1" type="noConversion"/>
  </si>
  <si>
    <t>채팅 가능 확인</t>
    <phoneticPr fontId="1" type="noConversion"/>
  </si>
  <si>
    <t>좌측 메뉴 &gt; 채팅 &gt; 채팅 창 &gt; 채팅 사용</t>
    <phoneticPr fontId="1" type="noConversion"/>
  </si>
  <si>
    <t>사망 UI가 채팅을 과도하게 가리지 않는지 확인</t>
    <phoneticPr fontId="1" type="noConversion"/>
  </si>
  <si>
    <t>좌측 메뉴 &gt; 액션 매크로</t>
    <phoneticPr fontId="1" type="noConversion"/>
  </si>
  <si>
    <t>액션 매크로 창 노출 확인</t>
    <phoneticPr fontId="1" type="noConversion"/>
  </si>
  <si>
    <t>좌측 메뉴 &gt; 액션 매크로 &gt; 액션 매크로 창</t>
    <phoneticPr fontId="1" type="noConversion"/>
  </si>
  <si>
    <t>액션 매크로 사용 가능 확인</t>
    <phoneticPr fontId="1" type="noConversion"/>
  </si>
  <si>
    <t>좌측 메뉴 &gt; 액션 매크로 &gt; 액션 매크로 창 &gt; 액션 매크로 사용</t>
    <phoneticPr fontId="1" type="noConversion"/>
  </si>
  <si>
    <t>사망 UI가 액션 매크로를 과도하게 가리지 않는지 확인</t>
    <phoneticPr fontId="1" type="noConversion"/>
  </si>
  <si>
    <t>NPC 에게 사망</t>
    <phoneticPr fontId="1" type="noConversion"/>
  </si>
  <si>
    <t>캐릭터 사망 &gt; 사망 UI &gt; NPC 표기 영역 &gt; 상단</t>
    <phoneticPr fontId="1" type="noConversion"/>
  </si>
  <si>
    <t xml:space="preserve"> '몬스터명' 에게 죽었습니다. 텍스트 표기 확인</t>
    <phoneticPr fontId="1" type="noConversion"/>
  </si>
  <si>
    <t>캐릭터 사망 &gt; 사망 UI &gt; NPC 표기 영역 &gt; 중앙부분</t>
  </si>
  <si>
    <t>NPC 리소스 노출 확인</t>
    <phoneticPr fontId="1" type="noConversion"/>
  </si>
  <si>
    <t>캐릭터 사망 &gt; 사망 UI &gt; NPC 표기 영역 &gt; 하단</t>
    <phoneticPr fontId="1" type="noConversion"/>
  </si>
  <si>
    <t>"NPC" 표기 확인</t>
    <phoneticPr fontId="1" type="noConversion"/>
  </si>
  <si>
    <t>NPC 이름 표기 확인</t>
    <phoneticPr fontId="1" type="noConversion"/>
  </si>
  <si>
    <t>열강W_사망&amp;부활UI 리뉴얼</t>
    <phoneticPr fontId="1" type="noConversion"/>
  </si>
  <si>
    <t>HUD &gt; 메뉴</t>
    <phoneticPr fontId="1" type="noConversion"/>
  </si>
  <si>
    <t>열강W_튜토리얼_v0.2.0</t>
    <phoneticPr fontId="1" type="noConversion"/>
  </si>
  <si>
    <t>열강W_미고의 축복_v0.1</t>
    <phoneticPr fontId="1" type="noConversion"/>
  </si>
  <si>
    <t>열강W_미고의 축복_리뉴얼컨셉</t>
    <phoneticPr fontId="1" type="noConversion"/>
  </si>
  <si>
    <t>미고의 축복</t>
    <phoneticPr fontId="1" type="noConversion"/>
  </si>
  <si>
    <t>HUD &gt; 왼쪽 하단 &gt; 미고의 축복</t>
    <phoneticPr fontId="1" type="noConversion"/>
  </si>
  <si>
    <t>HUD &gt; 왼쪽 하단 &gt; 미고의 축복 &gt; 터치</t>
    <phoneticPr fontId="1" type="noConversion"/>
  </si>
  <si>
    <t>미고의 축복 UI 진입 확인</t>
    <phoneticPr fontId="1" type="noConversion"/>
  </si>
  <si>
    <t>미고의 축복 UI &gt; 우측 상단 &gt; 타이틀</t>
    <phoneticPr fontId="1" type="noConversion"/>
  </si>
  <si>
    <t>타이틀 정상 노출 확인</t>
    <phoneticPr fontId="1" type="noConversion"/>
  </si>
  <si>
    <t>미고의 축복 UI &gt; 우측 상단 &gt; [X] 버튼</t>
    <phoneticPr fontId="1" type="noConversion"/>
  </si>
  <si>
    <t>미고의 축복 UI &gt; 우측 상단 &gt; [X] 버튼 &gt; 터치</t>
    <phoneticPr fontId="1" type="noConversion"/>
  </si>
  <si>
    <t>미고의 축복 UI 종료 확인</t>
    <phoneticPr fontId="1" type="noConversion"/>
  </si>
  <si>
    <t>미고의 축복 UI &gt; [안드로이드 back 버튼]</t>
    <phoneticPr fontId="1" type="noConversion"/>
  </si>
  <si>
    <t>미고의 축복 UI &gt; 좌측상단</t>
    <phoneticPr fontId="1" type="noConversion"/>
  </si>
  <si>
    <t>캐릭터 정보 HUD 노출 확인</t>
    <phoneticPr fontId="1" type="noConversion"/>
  </si>
  <si>
    <t>미고의 축복 UI &gt; 좌측</t>
    <phoneticPr fontId="1" type="noConversion"/>
  </si>
  <si>
    <t>상점 노출 확인</t>
    <phoneticPr fontId="1" type="noConversion"/>
  </si>
  <si>
    <t>미고의 축복 UI &gt; 상점</t>
    <phoneticPr fontId="1" type="noConversion"/>
  </si>
  <si>
    <t>상점 판매 목록 정상 노출 확인</t>
    <phoneticPr fontId="1" type="noConversion"/>
  </si>
  <si>
    <t>미고의 축복 UI &gt; 좌측하단</t>
    <phoneticPr fontId="1" type="noConversion"/>
  </si>
  <si>
    <t>리스트/인벤토리 모드 버튼 노출 확인</t>
    <phoneticPr fontId="1" type="noConversion"/>
  </si>
  <si>
    <t>미고의 축복 UI &gt; 중앙 상단</t>
    <phoneticPr fontId="1" type="noConversion"/>
  </si>
  <si>
    <t>은화, 금괴, 모험의기억 보유량 노출 확인</t>
    <phoneticPr fontId="1" type="noConversion"/>
  </si>
  <si>
    <t>미고의 축복 UI &gt; 중앙 상단 &gt; 모험의기억 보유량</t>
    <phoneticPr fontId="1" type="noConversion"/>
  </si>
  <si>
    <t>최대값 99,999 확인</t>
    <phoneticPr fontId="1" type="noConversion"/>
  </si>
  <si>
    <t>미고의 축복 UI &gt; 중앙 부근</t>
    <phoneticPr fontId="1" type="noConversion"/>
  </si>
  <si>
    <t>상인 포트레이트 정상 노출 확인</t>
    <phoneticPr fontId="1" type="noConversion"/>
  </si>
  <si>
    <t>미고의 축복 UI &gt; 중앙 하단 부근</t>
    <phoneticPr fontId="1" type="noConversion"/>
  </si>
  <si>
    <t>미고의 축복 UI &gt; 구입 슬롯 영역</t>
    <phoneticPr fontId="1" type="noConversion"/>
  </si>
  <si>
    <t>구입 재화 아이콘 및 소모 재화량 표기 확인</t>
    <phoneticPr fontId="1" type="noConversion"/>
  </si>
  <si>
    <t>미고의 축복 UI &gt; 구입 슬롯 영역 &gt; 하단</t>
    <phoneticPr fontId="1" type="noConversion"/>
  </si>
  <si>
    <t>1, 10, 100, 직접입력 수량 지정 버튼 노출 확인</t>
    <phoneticPr fontId="1" type="noConversion"/>
  </si>
  <si>
    <t>미고의 축복 UI &gt; 우측</t>
    <phoneticPr fontId="1" type="noConversion"/>
  </si>
  <si>
    <t>미고의 축복 UI &gt; 미고의 축복</t>
    <phoneticPr fontId="1" type="noConversion"/>
  </si>
  <si>
    <t>안내 문구 노출 확인</t>
    <phoneticPr fontId="1" type="noConversion"/>
  </si>
  <si>
    <t>미고의 축복 아이콘 및 보유량 표기 확인</t>
    <phoneticPr fontId="1" type="noConversion"/>
  </si>
  <si>
    <t>미고의 축복 UI &gt; 미고의 축복 &gt; 미고의축복 보유량</t>
    <phoneticPr fontId="1" type="noConversion"/>
  </si>
  <si>
    <t>최대값 999,999 확인</t>
    <phoneticPr fontId="1" type="noConversion"/>
  </si>
  <si>
    <t>축복 충전 버튼 노출 확인</t>
    <phoneticPr fontId="1" type="noConversion"/>
  </si>
  <si>
    <t>미고의 축복UI &gt; 중앙 &gt; 하단 &gt; 구입 슬롯</t>
  </si>
  <si>
    <t>미고의 축복UI &gt; 중앙 &gt; 하단 &gt; 구입 슬롯 &gt; 구입 비용</t>
  </si>
  <si>
    <t>미고의 축복UI &gt; 중앙 &gt; 하단 &gt; 구입 슬롯 &gt; 슬롯 표시</t>
  </si>
  <si>
    <t>미고의 축복UI &gt; 중앙 &gt; 하단 &gt; 구입 슬롯 &gt; 슬롯 표시 &gt; 동시 최대 구매 가능 수량</t>
  </si>
  <si>
    <t>미고의 축복UI &gt; 중앙 &gt; 하단 &gt; 구입 슬롯 &gt; 무게 표시</t>
  </si>
  <si>
    <t>미고의 축복UI &gt; 중앙 &gt; 하단 &gt; 구입 슬롯 &gt; 수량 조절 버튼</t>
  </si>
  <si>
    <t xml:space="preserve">미고의 축복UI &gt; 중앙 &gt; 하단 &gt; 구입 슬롯 &gt; 수량 조절 버튼 &gt; [+1] 버튼 </t>
  </si>
  <si>
    <t xml:space="preserve">미고의 축복UI &gt; 중앙 &gt; 하단 &gt; 구입 슬롯 &gt; 수량 조절 버튼 &gt; [+10] 버튼 </t>
  </si>
  <si>
    <t>미고의 축복UI &gt; 중앙 &gt; 하단 &gt; 구입 슬롯 &gt; 수량 조절 버튼 &gt; [+100] 버튼</t>
  </si>
  <si>
    <t>미고의 축복UI &gt; 중앙 &gt; 하단 &gt; 구입 슬롯 &gt; 수량 조절 버튼 &gt; [직접 입력] 버튼</t>
  </si>
  <si>
    <t>미고의 축복UI &gt; 중앙 &gt; 하단 &gt; 구입 슬롯 &gt; 수량 조절 버튼 &gt; [직접 입력] &gt; 수량 지정 팝업</t>
  </si>
  <si>
    <t>미고의 축복UI &gt; 구입 슬롯 &gt; 수량 조절 버튼 &gt; [직접 입력] &gt; 수량 지정 팝업 &gt; [안드로이드 back 버튼]</t>
    <phoneticPr fontId="1" type="noConversion"/>
  </si>
  <si>
    <t>수량 지정 팝업 닫힘 확인</t>
    <phoneticPr fontId="1" type="noConversion"/>
  </si>
  <si>
    <t>미고의 축복UI &gt; 오른쪽 하단 &gt; [구매 하기] 버튼</t>
  </si>
  <si>
    <t>미고의 축복UI &gt; 왼쪽</t>
  </si>
  <si>
    <t>미고의 축복UI &gt; 왼쪽&gt; 아이템 리스트</t>
  </si>
  <si>
    <t>미고의 축복UI &gt; 왼쪽&gt; 아이템 리스트 &gt; 아이템 롱터치</t>
  </si>
  <si>
    <t>미고의 축복UI &gt; 왼쪽&gt; 아이템 리스트 &gt; 상세정보 팝업 &gt; [안드로이드 back 버튼]</t>
    <phoneticPr fontId="1" type="noConversion"/>
  </si>
  <si>
    <t>미고의 축복UI &gt; 왼쪽&gt; 아이템 리스트 &gt; 상품 정보 &gt; 아이콘</t>
  </si>
  <si>
    <t>미고의 축복UI &gt; 왼쪽&gt; 아이템 리스트 &gt; 상품 정보 &gt; 이름</t>
  </si>
  <si>
    <t>미고의 축복UI &gt; 왼쪽&gt; 아이템 리스트 &gt; 상품 정보 &gt; 비용</t>
  </si>
  <si>
    <t>미고의 축복UI &gt; 왼쪽&gt; 하단</t>
  </si>
  <si>
    <t>[인벤토리 모드] 버튼 정상 노출</t>
  </si>
  <si>
    <t>미고의 축복UI &gt; 왼쪽&gt; 하단 &gt; [인벤토리 모드] 버튼</t>
  </si>
  <si>
    <t>미고의 축복UI &gt; 왼쪽&gt; 하단 &gt; [인벤토리 모드] &gt; 형태 변경 상태</t>
  </si>
  <si>
    <t>미고의 축복UI &gt; 왼쪽&gt; 하단 &gt; [인벤토리 모드] &gt; 형태 변경 상태 &gt; 판매 아이템 선택</t>
  </si>
  <si>
    <t>충전</t>
    <phoneticPr fontId="1" type="noConversion"/>
  </si>
  <si>
    <t>인벤토리 &gt; 충전아이템 사용</t>
    <phoneticPr fontId="1" type="noConversion"/>
  </si>
  <si>
    <t>충전 완료 관련 시스템 메시지 노출 확인</t>
    <phoneticPr fontId="1" type="noConversion"/>
  </si>
  <si>
    <t>미고의 축복 &gt; 축복 충전</t>
    <phoneticPr fontId="1" type="noConversion"/>
  </si>
  <si>
    <t>충전 팝업 진입 확인</t>
    <phoneticPr fontId="1" type="noConversion"/>
  </si>
  <si>
    <t>충전아이템미보유</t>
    <phoneticPr fontId="1" type="noConversion"/>
  </si>
  <si>
    <t>미고의 축복 &gt; 축복 충전 팝업 &gt; 상단</t>
    <phoneticPr fontId="1" type="noConversion"/>
  </si>
  <si>
    <t>"미고의 축복 충전" 타이틀 확인</t>
    <phoneticPr fontId="1" type="noConversion"/>
  </si>
  <si>
    <t>미고의 축복 &gt; 축복 충전 팝업 &gt; 중앙</t>
    <phoneticPr fontId="1" type="noConversion"/>
  </si>
  <si>
    <t>미고의 축복 아이콘 및 보유량 노출 확인</t>
    <phoneticPr fontId="1" type="noConversion"/>
  </si>
  <si>
    <t>미고의 축복 &gt; 축복 충전 팝업 &gt; 하단</t>
  </si>
  <si>
    <t>"보유한 아이템이 없습니다." 텍스트 노출 확인</t>
    <phoneticPr fontId="1" type="noConversion"/>
  </si>
  <si>
    <t>미고의 축복 &gt; 축복 충전 팝업 &gt; 확인 버튼</t>
  </si>
  <si>
    <t>충전 팝업 닫힘 확인</t>
    <phoneticPr fontId="1" type="noConversion"/>
  </si>
  <si>
    <t>미고의 축복 &gt; 축복 충전 팝업 &gt; [안드로이드 back 버튼]</t>
  </si>
  <si>
    <t>충전아이템보유</t>
    <phoneticPr fontId="1" type="noConversion"/>
  </si>
  <si>
    <t>미고의 축복 &gt; 축복 충전 팝업 &gt; 상단</t>
  </si>
  <si>
    <t>미고의 축복 &gt; 축복 충전 팝업 &gt; 중앙</t>
  </si>
  <si>
    <t>미고의 축복 &gt; 축복 충전 팝업 &gt; 중앙 부근</t>
  </si>
  <si>
    <t>추가량 표시 연출 확인</t>
    <phoneticPr fontId="1" type="noConversion"/>
  </si>
  <si>
    <t>충전아이템 아이콘 및 아이템 이름 노출 확인</t>
    <phoneticPr fontId="1" type="noConversion"/>
  </si>
  <si>
    <t>미고의 축복 &gt; 축복 충전 팝업 &gt; 화살표 버튼</t>
  </si>
  <si>
    <t>충전아이템 변경 확인</t>
    <phoneticPr fontId="1" type="noConversion"/>
  </si>
  <si>
    <t>미고의 축복 &gt; 축복 충전 팝업 &gt; 사용 버튼</t>
  </si>
  <si>
    <t>충전 팝업 닫히지 않음 확인</t>
    <phoneticPr fontId="1" type="noConversion"/>
  </si>
  <si>
    <t>아이템 수치 만큼 미고의 축복 충전 확인</t>
    <phoneticPr fontId="1" type="noConversion"/>
  </si>
  <si>
    <t>미고의 축복 &gt; 축복 충전 팝업 &gt; 미고의 축복 최대치 &gt; 사용 버튼</t>
    <phoneticPr fontId="1" type="noConversion"/>
  </si>
  <si>
    <t>충전 불가능 시스템 메시지 노출 확인</t>
    <phoneticPr fontId="1" type="noConversion"/>
  </si>
  <si>
    <t>미고의 축복 &gt; 축복 충전 팝업 &gt; 충전시 최대량을 초과함</t>
    <phoneticPr fontId="1" type="noConversion"/>
  </si>
  <si>
    <t>미고의 축복 &gt; 최대량을 초과한 상태</t>
    <phoneticPr fontId="1" type="noConversion"/>
  </si>
  <si>
    <t>붉은 텍스트 변경 999,999+ 변경 확인</t>
    <phoneticPr fontId="1" type="noConversion"/>
  </si>
  <si>
    <t>미고의 축복 &gt; 축복 충전 팝업 &gt; 취소 버튼</t>
  </si>
  <si>
    <t>충전아이템 1개 보유</t>
    <phoneticPr fontId="1" type="noConversion"/>
  </si>
  <si>
    <t>미보유 상태의 충전 팝업창으로 변경되어 노출 확인</t>
    <phoneticPr fontId="1" type="noConversion"/>
  </si>
  <si>
    <t>미고의 축복 무료 공급</t>
    <phoneticPr fontId="1" type="noConversion"/>
  </si>
  <si>
    <t>푸시메일로 공급 됨 확인</t>
    <phoneticPr fontId="1" type="noConversion"/>
  </si>
  <si>
    <t>모험의 기억</t>
    <phoneticPr fontId="1" type="noConversion"/>
  </si>
  <si>
    <t>임의의 필드 이동 &gt; 몬스터 사냥</t>
    <phoneticPr fontId="1" type="noConversion"/>
  </si>
  <si>
    <t>축복을 소모해 마리당 모험의 기억 100 획득</t>
    <phoneticPr fontId="1" type="noConversion"/>
  </si>
  <si>
    <t>임의의 필드 이동 &gt; 몬스터 사냥 &gt; 미고의 축복 부족</t>
    <phoneticPr fontId="1" type="noConversion"/>
  </si>
  <si>
    <t>모험의 기억 획득 불가 확인</t>
    <phoneticPr fontId="1" type="noConversion"/>
  </si>
  <si>
    <t>BM상점 &gt; 미고의축복 충전아이템 구매</t>
    <phoneticPr fontId="1" type="noConversion"/>
  </si>
  <si>
    <t>모험의 기억 추가 획득</t>
    <phoneticPr fontId="1" type="noConversion"/>
  </si>
  <si>
    <t>파티 상태 &gt; 몬스터 사냥 &gt; 분배경험치 획득</t>
    <phoneticPr fontId="1" type="noConversion"/>
  </si>
  <si>
    <t>분배 비율만큼 모험의 기억 획득(소수점 버림처리)</t>
    <phoneticPr fontId="1" type="noConversion"/>
  </si>
  <si>
    <t>축복 소모</t>
    <phoneticPr fontId="1" type="noConversion"/>
  </si>
  <si>
    <t>임의의 필드 이동 &gt; 몬스터 사냥 &gt; 경험치 획득</t>
    <phoneticPr fontId="1" type="noConversion"/>
  </si>
  <si>
    <t>분배 비율만큼 미고의 축복 소모 확인(소수점 올림처리)</t>
    <phoneticPr fontId="1" type="noConversion"/>
  </si>
  <si>
    <t>임의의 필드 이동 &gt; 몬스터사냥 &gt; 미고의 축복 미보유 &gt; 경험치 획득</t>
    <phoneticPr fontId="1" type="noConversion"/>
  </si>
  <si>
    <t>경험치 버프 적용 되지 않음 확인</t>
    <phoneticPr fontId="1" type="noConversion"/>
  </si>
  <si>
    <t>임의의 필드 이동 &gt; 몬스터사냥 &gt; 소모될 미고의축복 부족 &gt; 경험치 획득</t>
    <phoneticPr fontId="1" type="noConversion"/>
  </si>
  <si>
    <t>몬스터 레벨 1 ~ 레벨 4</t>
    <phoneticPr fontId="1" type="noConversion"/>
  </si>
  <si>
    <t>미고의축복 소모량 1 확인</t>
    <phoneticPr fontId="1" type="noConversion"/>
  </si>
  <si>
    <t>몬스터 레벨 5 ~ 레벨 9</t>
    <phoneticPr fontId="1" type="noConversion"/>
  </si>
  <si>
    <t>미고의축복 소모량 2 확인</t>
  </si>
  <si>
    <t>몬스터 레벨 10 ~ 레벨 14</t>
    <phoneticPr fontId="1" type="noConversion"/>
  </si>
  <si>
    <t>미고의축복 소모량 3 확인</t>
  </si>
  <si>
    <t>몬스터 레벨 15 ~ 레벨 19</t>
    <phoneticPr fontId="1" type="noConversion"/>
  </si>
  <si>
    <t>미고의축복 소모량 4 확인</t>
  </si>
  <si>
    <t>몬스터 레벨 20 ~ 레벨 24</t>
    <phoneticPr fontId="1" type="noConversion"/>
  </si>
  <si>
    <t>미고의축복 소모량 5 확인</t>
  </si>
  <si>
    <t>몬스터 레벨 25 ~ 레벨 29</t>
    <phoneticPr fontId="1" type="noConversion"/>
  </si>
  <si>
    <t>미고의축복 소모량 6 확인</t>
  </si>
  <si>
    <t>몬스터 레벨 30 ~ 레벨 34</t>
    <phoneticPr fontId="1" type="noConversion"/>
  </si>
  <si>
    <t>미고의축복 소모량 7 확인</t>
  </si>
  <si>
    <t>몬스터 레벨 35 ~ 레벨 37</t>
    <phoneticPr fontId="1" type="noConversion"/>
  </si>
  <si>
    <t>미고의축복 소모량 8 확인</t>
  </si>
  <si>
    <t>몬스터 레벨 38 ~ 레벨 39</t>
    <phoneticPr fontId="1" type="noConversion"/>
  </si>
  <si>
    <t>미고의축복 소모량 9 확인</t>
  </si>
  <si>
    <t>몬스터 레벨 40</t>
  </si>
  <si>
    <t>미고의축복 소모량 10 확인</t>
  </si>
  <si>
    <t>몬스터 레벨 41</t>
  </si>
  <si>
    <t>미고의축복 소모량 11 확인</t>
  </si>
  <si>
    <t>몬스터 레벨 42</t>
  </si>
  <si>
    <t>미고의축복 소모량 12 확인</t>
  </si>
  <si>
    <t>몬스터 레벨 43</t>
  </si>
  <si>
    <t>미고의축복 소모량 13 확인</t>
  </si>
  <si>
    <t>몬스터 레벨 44</t>
  </si>
  <si>
    <t>미고의축복 소모량 14 확인</t>
  </si>
  <si>
    <t>몬스터 레벨 45</t>
  </si>
  <si>
    <t>미고의축복 소모량 15 확인</t>
  </si>
  <si>
    <t>몬스터 레벨 46</t>
  </si>
  <si>
    <t>미고의축복 소모량 16 확인</t>
  </si>
  <si>
    <t>몬스터 레벨 47</t>
  </si>
  <si>
    <t>미고의축복 소모량 17 확인</t>
  </si>
  <si>
    <t>몬스터 레벨 48</t>
  </si>
  <si>
    <t>미고의축복 소모량 18 확인</t>
  </si>
  <si>
    <t>몬스터 레벨 49</t>
  </si>
  <si>
    <t>미고의축복 소모량 19 확인</t>
  </si>
  <si>
    <t>몬스터 레벨 50</t>
  </si>
  <si>
    <t>미고의축복 소모량 20 확인</t>
  </si>
  <si>
    <t>몬스터 레벨 51</t>
  </si>
  <si>
    <t>미고의축복 소모량 22 확인</t>
  </si>
  <si>
    <t>몬스터 레벨 52</t>
  </si>
  <si>
    <t>미고의축복 소모량 24 확인</t>
  </si>
  <si>
    <t>몬스터 레벨 53</t>
  </si>
  <si>
    <t>미고의축복 소모량 26 확인</t>
  </si>
  <si>
    <t>몬스터 레벨 54</t>
  </si>
  <si>
    <t>미고의축복 소모량 28 확인</t>
  </si>
  <si>
    <t>몬스터 레벨 55</t>
  </si>
  <si>
    <t>미고의축복 소모량 30 확인</t>
  </si>
  <si>
    <t>몬스터 레벨 56</t>
  </si>
  <si>
    <t>미고의축복 소모량 33 확인</t>
  </si>
  <si>
    <t>몬스터 레벨 57</t>
  </si>
  <si>
    <t>미고의축복 소모량 36 확인</t>
  </si>
  <si>
    <t>몬스터 레벨 58</t>
  </si>
  <si>
    <t>미고의축복 소모량 39 확인</t>
  </si>
  <si>
    <t>몬스터 레벨 59</t>
  </si>
  <si>
    <t>미고의축복 소모량 42 확인</t>
  </si>
  <si>
    <t>몬스터 레벨 60</t>
  </si>
  <si>
    <t>미고의축복 소모량 45 확인</t>
  </si>
  <si>
    <t>몬스터 레벨 61</t>
  </si>
  <si>
    <t>미고의축복 소모량 48 확인</t>
  </si>
  <si>
    <t>몬스터 레벨 62</t>
  </si>
  <si>
    <t>미고의축복 소모량 51 확인</t>
  </si>
  <si>
    <t>몬스터 레벨 63</t>
  </si>
  <si>
    <t>미고의축복 소모량 54 확인</t>
  </si>
  <si>
    <t>몬스터 레벨 64</t>
  </si>
  <si>
    <t>미고의축복 소모량 57 확인</t>
  </si>
  <si>
    <t>몬스터 레벨 65</t>
  </si>
  <si>
    <t>미고의축복 소모량 60 확인</t>
  </si>
  <si>
    <t>몬스터 레벨 66</t>
  </si>
  <si>
    <t>미고의축복 소모량 64 확인</t>
  </si>
  <si>
    <t>몬스터 레벨 67</t>
  </si>
  <si>
    <t>미고의축복 소모량 68 확인</t>
  </si>
  <si>
    <t>몬스터 레벨 68</t>
  </si>
  <si>
    <t>미고의축복 소모량 72 확인</t>
  </si>
  <si>
    <t>몬스터 레벨 69</t>
  </si>
  <si>
    <t>미고의축복 소모량 76 확인</t>
  </si>
  <si>
    <t>몬스터 레벨 70</t>
  </si>
  <si>
    <t>미고의축복 소모량 80 확인</t>
  </si>
  <si>
    <t>몬스터 레벨 71</t>
  </si>
  <si>
    <t>미고의축복 소모량 84 확인</t>
  </si>
  <si>
    <t>몬스터 레벨 72</t>
  </si>
  <si>
    <t>미고의축복 소모량 88 확인</t>
  </si>
  <si>
    <t>몬스터 레벨 73</t>
  </si>
  <si>
    <t>미고의축복 소모량 92 확인</t>
  </si>
  <si>
    <t>몬스터 레벨 74</t>
  </si>
  <si>
    <t>추가 팝업 노출 확인</t>
    <phoneticPr fontId="1" type="noConversion"/>
  </si>
  <si>
    <t>캐릭터 정보 노출 확인</t>
    <phoneticPr fontId="1" type="noConversion"/>
  </si>
  <si>
    <t>튜토리얼 진행 중 &gt; [환술] &gt; [BM상점] 버튼</t>
    <phoneticPr fontId="1" type="noConversion"/>
  </si>
  <si>
    <t>튜토리얼 진행 중 &gt; [정령] &gt; [BM상점] 버튼</t>
    <phoneticPr fontId="1" type="noConversion"/>
  </si>
  <si>
    <t>튜토리얼 진행 중 &gt; 미니맵 포함 하단 정보</t>
    <phoneticPr fontId="1" type="noConversion"/>
  </si>
  <si>
    <t>튜토리얼 진행 중 &gt; 캐릭터 정보 하단 유료 재화 터치</t>
    <phoneticPr fontId="1" type="noConversion"/>
  </si>
  <si>
    <t>NPC 스폰 확인</t>
    <phoneticPr fontId="1" type="noConversion"/>
  </si>
  <si>
    <t>해당 범위 안에서만 NPC 이동 확인</t>
    <phoneticPr fontId="1" type="noConversion"/>
  </si>
  <si>
    <t>NPC 3마리 스폰 확인</t>
    <phoneticPr fontId="1" type="noConversion"/>
  </si>
  <si>
    <t>열강W_살생부</t>
    <phoneticPr fontId="1" type="noConversion"/>
  </si>
  <si>
    <t>살생부 아이콘 노출 확인</t>
    <phoneticPr fontId="1" type="noConversion"/>
  </si>
  <si>
    <t>HUD &gt; 메뉴 &gt; 살생부 아이콘 터치</t>
    <phoneticPr fontId="1" type="noConversion"/>
  </si>
  <si>
    <t xml:space="preserve">살생부 UI 진입 확인 </t>
    <phoneticPr fontId="1" type="noConversion"/>
  </si>
  <si>
    <t>살생부 &gt; 좌측 상단</t>
    <phoneticPr fontId="1" type="noConversion"/>
  </si>
  <si>
    <t>살생부 &gt; 중앙 상단</t>
    <phoneticPr fontId="1" type="noConversion"/>
  </si>
  <si>
    <t>재화 표기 노출 확인</t>
    <phoneticPr fontId="1" type="noConversion"/>
  </si>
  <si>
    <t>살생부 &gt; 우측 상단</t>
    <phoneticPr fontId="1" type="noConversion"/>
  </si>
  <si>
    <t>텍스트 [살생부] 노출 확인</t>
    <phoneticPr fontId="1" type="noConversion"/>
  </si>
  <si>
    <t>살생부 &gt; 우측 상단 &gt; 닫기 버튼 터치</t>
    <phoneticPr fontId="1" type="noConversion"/>
  </si>
  <si>
    <t xml:space="preserve">UI 종료 확인 </t>
    <phoneticPr fontId="1" type="noConversion"/>
  </si>
  <si>
    <t>살생부 &gt; 안드로이드 back 버튼</t>
    <phoneticPr fontId="1" type="noConversion"/>
  </si>
  <si>
    <t>살생부 UI &gt; 좌측 상단 &gt; 탭 메뉴</t>
    <phoneticPr fontId="1" type="noConversion"/>
  </si>
  <si>
    <t>패배, 승리 탭 노출 확인</t>
    <phoneticPr fontId="1" type="noConversion"/>
  </si>
  <si>
    <t>기본 값 패배 확인</t>
    <phoneticPr fontId="1" type="noConversion"/>
  </si>
  <si>
    <t>살생부 UI &gt; 우측 상단</t>
    <phoneticPr fontId="1" type="noConversion"/>
  </si>
  <si>
    <t>텍스트 [살생부 기록] 노출 확인</t>
    <phoneticPr fontId="1" type="noConversion"/>
  </si>
  <si>
    <t>살생부 UI &gt; 우측 상단 &gt; 텍스트 우측</t>
    <phoneticPr fontId="1" type="noConversion"/>
  </si>
  <si>
    <t>00/00 형태로 개수 노출 확인</t>
    <phoneticPr fontId="1" type="noConversion"/>
  </si>
  <si>
    <t>살생부 UI &gt; 상단 &gt; 살생부 리스트 영역</t>
    <phoneticPr fontId="1" type="noConversion"/>
  </si>
  <si>
    <t>발생시간, 결과, 살생 대상, 문파, 처리 텍스트 노출 확인</t>
    <phoneticPr fontId="1" type="noConversion"/>
  </si>
  <si>
    <t>살생부 UI &gt; 상단 &gt; 살생부 목록 영역</t>
    <phoneticPr fontId="1" type="noConversion"/>
  </si>
  <si>
    <t>"살생부 목록이 없습니다." 텍스트 노출 확인</t>
    <phoneticPr fontId="1" type="noConversion"/>
  </si>
  <si>
    <t>살생부 UI &gt; 우측 하단</t>
    <phoneticPr fontId="1" type="noConversion"/>
  </si>
  <si>
    <t>"승리 기록은 00일 경과 시 자동 삭제되며, 최대 개수를  초과한 경우 가장 오래된 기록부터 삭제 됩니다." 텍스트 노출 확인</t>
    <phoneticPr fontId="1" type="noConversion"/>
  </si>
  <si>
    <t>PK 패배</t>
    <phoneticPr fontId="1" type="noConversion"/>
  </si>
  <si>
    <t>HUD &gt; 미니맵 하단</t>
    <phoneticPr fontId="1" type="noConversion"/>
  </si>
  <si>
    <t xml:space="preserve">                             형태로 킬로그 노출 확인</t>
    <phoneticPr fontId="1" type="noConversion"/>
  </si>
  <si>
    <t>인게임 &gt; 중앙 부분</t>
    <phoneticPr fontId="1" type="noConversion"/>
  </si>
  <si>
    <r>
      <t>"</t>
    </r>
    <r>
      <rPr>
        <sz val="11"/>
        <color rgb="FFFF0000"/>
        <rFont val="맑은 고딕"/>
        <family val="3"/>
        <charset val="129"/>
        <scheme val="minor"/>
      </rPr>
      <t>상대방</t>
    </r>
    <r>
      <rPr>
        <sz val="11"/>
        <color theme="1"/>
        <rFont val="맑은 고딕"/>
        <family val="3"/>
        <charset val="129"/>
        <scheme val="minor"/>
      </rPr>
      <t xml:space="preserve"> 님에 의해 사망하였습니다." 중요 알림 메시지 노출 확인</t>
    </r>
    <phoneticPr fontId="1" type="noConversion"/>
  </si>
  <si>
    <t>공격자 문파 있음</t>
    <phoneticPr fontId="1" type="noConversion"/>
  </si>
  <si>
    <t>공격자 문파의 문파원 화면 &gt; 중앙 부분</t>
    <phoneticPr fontId="1" type="noConversion"/>
  </si>
  <si>
    <r>
      <t>"</t>
    </r>
    <r>
      <rPr>
        <sz val="11"/>
        <color theme="9"/>
        <rFont val="맑은 고딕"/>
        <family val="3"/>
        <charset val="129"/>
        <scheme val="minor"/>
      </rPr>
      <t>문파원 본인</t>
    </r>
    <r>
      <rPr>
        <sz val="11"/>
        <color theme="1"/>
        <rFont val="맑은 고딕"/>
        <family val="3"/>
        <charset val="129"/>
        <scheme val="minor"/>
      </rPr>
      <t xml:space="preserve"> 님이 </t>
    </r>
    <r>
      <rPr>
        <sz val="11"/>
        <color rgb="FFFF0000"/>
        <rFont val="맑은 고딕"/>
        <family val="3"/>
        <charset val="129"/>
        <scheme val="minor"/>
      </rPr>
      <t>상대방</t>
    </r>
    <r>
      <rPr>
        <sz val="11"/>
        <color theme="1"/>
        <rFont val="맑은 고딕"/>
        <family val="3"/>
        <charset val="129"/>
        <scheme val="minor"/>
      </rPr>
      <t xml:space="preserve"> 님에 의해 사망하였습니다." 중요 알림 메시지 노출 확인</t>
    </r>
    <phoneticPr fontId="1" type="noConversion"/>
  </si>
  <si>
    <t>같은 문파끼리 PK</t>
    <phoneticPr fontId="1" type="noConversion"/>
  </si>
  <si>
    <t>PK 당사자 &gt; 화면 중앙 부분</t>
    <phoneticPr fontId="1" type="noConversion"/>
  </si>
  <si>
    <t>PK 당사자 끼리만 메시지 노출 확인</t>
    <phoneticPr fontId="1" type="noConversion"/>
  </si>
  <si>
    <t>유저 위치
Combat zone</t>
    <phoneticPr fontId="1" type="noConversion"/>
  </si>
  <si>
    <t>공격자와 피격자 모두</t>
    <phoneticPr fontId="1" type="noConversion"/>
  </si>
  <si>
    <t>중요 알림 메시지, 킬로그 미노출 확인</t>
    <phoneticPr fontId="1" type="noConversion"/>
  </si>
  <si>
    <t>살생부 추가 되지 않음 확인</t>
    <phoneticPr fontId="1" type="noConversion"/>
  </si>
  <si>
    <t>공격자 혹은 피격자 한명만</t>
    <phoneticPr fontId="1" type="noConversion"/>
  </si>
  <si>
    <t>중요 알림 메시지, 킬로그 노출 및 살생부 추가 확인</t>
    <phoneticPr fontId="1" type="noConversion"/>
  </si>
  <si>
    <t>HUD &gt; 메뉴 &gt; 메뉴아이콘 우측 상단</t>
    <phoneticPr fontId="1" type="noConversion"/>
  </si>
  <si>
    <t>레드 닷 노출 확인</t>
    <phoneticPr fontId="1" type="noConversion"/>
  </si>
  <si>
    <t>HUD &gt; 메뉴 &gt; 살생부 아이콘 &gt; 아이콘 우측 상단</t>
    <phoneticPr fontId="1" type="noConversion"/>
  </si>
  <si>
    <t>HUD &gt; 메뉴 &gt; 살생부 &gt; 살생부 UI &gt; 패배 탭 우측 상단</t>
    <phoneticPr fontId="1" type="noConversion"/>
  </si>
  <si>
    <t>살생부 &gt; 패배 탭 &gt; 중앙 &gt; 살생부 리스트</t>
    <phoneticPr fontId="1" type="noConversion"/>
  </si>
  <si>
    <t>리스트 추가 확인</t>
    <phoneticPr fontId="1" type="noConversion"/>
  </si>
  <si>
    <t>공격자 2명이상</t>
    <phoneticPr fontId="1" type="noConversion"/>
  </si>
  <si>
    <t>가장 높은 대미지를 준 캐릭터 추가 확인</t>
    <phoneticPr fontId="1" type="noConversion"/>
  </si>
  <si>
    <t>살생부 &gt; 패배 탭 &gt; 중앙 &gt; 살생부 리스트 &gt; 발생 시간 영역</t>
    <phoneticPr fontId="1" type="noConversion"/>
  </si>
  <si>
    <t>[0000년 00월 00일 00시 00분] 형태의 발생 시간 노출 확인</t>
    <phoneticPr fontId="1" type="noConversion"/>
  </si>
  <si>
    <t>살생부 &gt; 패배 탭 &gt; 중앙 &gt; 살생부 리스트 &gt; 결과 영역</t>
    <phoneticPr fontId="1" type="noConversion"/>
  </si>
  <si>
    <t xml:space="preserve">          과 같은 아이콘 노출 확인</t>
    <phoneticPr fontId="1" type="noConversion"/>
  </si>
  <si>
    <t>살생부 &gt; 패배 탭 &gt; 중앙 &gt; 살생부 리스트 &gt; 살생 대상 영역</t>
    <phoneticPr fontId="1" type="noConversion"/>
  </si>
  <si>
    <t>대상의 직업 아이콘 노출 확인</t>
    <phoneticPr fontId="1" type="noConversion"/>
  </si>
  <si>
    <t>대상의 닉네임 노출 확인</t>
    <phoneticPr fontId="1" type="noConversion"/>
  </si>
  <si>
    <t>문파 없음</t>
    <phoneticPr fontId="1" type="noConversion"/>
  </si>
  <si>
    <t>살생부 &gt; 패배 탭 &gt; 중앙 &gt; 살생부 리스트 &gt; 문파 영역</t>
    <phoneticPr fontId="1" type="noConversion"/>
  </si>
  <si>
    <t>공백으로 노출 확인</t>
    <phoneticPr fontId="1" type="noConversion"/>
  </si>
  <si>
    <t>문파 있음</t>
    <phoneticPr fontId="1" type="noConversion"/>
  </si>
  <si>
    <t>대상의 문파 아이콘 노출 확인</t>
    <phoneticPr fontId="1" type="noConversion"/>
  </si>
  <si>
    <t>대상의 문파 이름 노출 확인</t>
    <phoneticPr fontId="1" type="noConversion"/>
  </si>
  <si>
    <t>살생부 &gt; 패배 탭 &gt; 중앙 &gt; 살생부 리스트 &gt; 처리 영역 &gt; 좌측</t>
    <phoneticPr fontId="1" type="noConversion"/>
  </si>
  <si>
    <t>금괴 아이콘 노출 확인</t>
    <phoneticPr fontId="1" type="noConversion"/>
  </si>
  <si>
    <t>소모 금괴량 노출 확인</t>
    <phoneticPr fontId="1" type="noConversion"/>
  </si>
  <si>
    <t>살생부 &gt; 패배 탭 &gt; 중앙 &gt; 살생부 리스트 &gt; 처리 영역 &gt; 우측</t>
    <phoneticPr fontId="1" type="noConversion"/>
  </si>
  <si>
    <t>00/00 형태의 추적 가능 횟수 노출 확인</t>
    <phoneticPr fontId="1" type="noConversion"/>
  </si>
  <si>
    <t>최대 50개까지 등록 가능 확인</t>
    <phoneticPr fontId="1" type="noConversion"/>
  </si>
  <si>
    <t>대상 추적 버튼 노출 확인</t>
    <phoneticPr fontId="1" type="noConversion"/>
  </si>
  <si>
    <t>금괴 부족</t>
    <phoneticPr fontId="1" type="noConversion"/>
  </si>
  <si>
    <t>살생부 &gt; 패배 탭 &gt; 중앙 &gt; 살생부 리스트 &gt; 대상 추적 버튼 터치</t>
    <phoneticPr fontId="1" type="noConversion"/>
  </si>
  <si>
    <t>공통 금괴 구매 팝업 노출 확인</t>
    <phoneticPr fontId="1" type="noConversion"/>
  </si>
  <si>
    <t>살생부 &gt; 패배 탭 &gt; 중앙 &gt; 살생부 리스트 &gt; 대상 추적 &gt; 금괴 팝업 &gt; 취소</t>
    <phoneticPr fontId="1" type="noConversion"/>
  </si>
  <si>
    <t>살생부 &gt; 패배 탭 &gt; 중앙 &gt; 살생부 리스트 &gt; 대상 추적 &gt; 금괴 팝업 &gt; 안드로이드 back 버튼</t>
    <phoneticPr fontId="1" type="noConversion"/>
  </si>
  <si>
    <t>살생부 &gt; 패배 탭 &gt; 중앙 &gt; 살생부 리스트 &gt; 대상 추적 &gt; 금괴 팝업 &gt; 확인</t>
    <phoneticPr fontId="1" type="noConversion"/>
  </si>
  <si>
    <t>BM 상점 이동 확인</t>
    <phoneticPr fontId="1" type="noConversion"/>
  </si>
  <si>
    <t>살생부 &gt; 패배 탭 &gt; 중앙 &gt; 살생부 리스트 &gt; 대상 추적 팝업 &gt; 상단</t>
    <phoneticPr fontId="1" type="noConversion"/>
  </si>
  <si>
    <t>"대상을 추적 하시겠습니까?" 타이틀 노출 확인</t>
    <phoneticPr fontId="1" type="noConversion"/>
  </si>
  <si>
    <t>살생부 &gt; 패배 탭 &gt; 중앙 &gt; 살생부 리스트 &gt; 대상 추적 팝업 &gt; 중앙</t>
    <phoneticPr fontId="1" type="noConversion"/>
  </si>
  <si>
    <t>추적 대상 닉네임 노출 확인</t>
    <phoneticPr fontId="1" type="noConversion"/>
  </si>
  <si>
    <t>금괴 아이콘 및 추적 비용 노출 확인</t>
    <phoneticPr fontId="1" type="noConversion"/>
  </si>
  <si>
    <t>"추적 비용은 즉시 차감 됩니다." 안내 문구 노출 확인</t>
    <phoneticPr fontId="1" type="noConversion"/>
  </si>
  <si>
    <t>살생부 &gt; 패배 탭 &gt; 중앙 &gt; 살생부 리스트 &gt; 대상 추적 팝업 &gt; 하단</t>
    <phoneticPr fontId="1" type="noConversion"/>
  </si>
  <si>
    <t>취소/확인 버튼 노출 확인</t>
    <phoneticPr fontId="1" type="noConversion"/>
  </si>
  <si>
    <t>살생부 리스트 &gt; 대상 추적 팝업 &gt; 취소 버튼</t>
    <phoneticPr fontId="1" type="noConversion"/>
  </si>
  <si>
    <t>대상 추적 팝업 닫힘</t>
    <phoneticPr fontId="1" type="noConversion"/>
  </si>
  <si>
    <t>살생부 리스트 &gt; 대상 추적 팝업 &gt; 안드로이드 back 버튼</t>
    <phoneticPr fontId="1" type="noConversion"/>
  </si>
  <si>
    <t>대상이 접속 X</t>
    <phoneticPr fontId="1" type="noConversion"/>
  </si>
  <si>
    <t>살생부 리스트 &gt; 대상 추적 팝업 &gt; 확인 버튼</t>
    <phoneticPr fontId="1" type="noConversion"/>
  </si>
  <si>
    <t>"대상이 접속 중이 아닙니다." 시스템 메시지 노출 확인</t>
    <phoneticPr fontId="1" type="noConversion"/>
  </si>
  <si>
    <t>살생부 &gt; 패배 탭 &gt; 살생부 리스트 &gt; 처리 영역</t>
    <phoneticPr fontId="1" type="noConversion"/>
  </si>
  <si>
    <t>추적비용 및 추적 횟수 차감되지 않음 확인</t>
    <phoneticPr fontId="1" type="noConversion"/>
  </si>
  <si>
    <t>대상의 위치로 순간이동 됨 확인</t>
    <phoneticPr fontId="1" type="noConversion"/>
  </si>
  <si>
    <t>살생부 리스트 &gt; 대상 추적 팝업 &gt; 확인 &gt; 대상의 위치 순간이동 불가능 구역</t>
    <phoneticPr fontId="1" type="noConversion"/>
  </si>
  <si>
    <t>"입장할 수 없는 지역입니다." 시스템 메시지 노출 확인</t>
    <phoneticPr fontId="1" type="noConversion"/>
  </si>
  <si>
    <t>대상 추적 사용</t>
    <phoneticPr fontId="1" type="noConversion"/>
  </si>
  <si>
    <t>금괴 30 차감 확인</t>
    <phoneticPr fontId="1" type="noConversion"/>
  </si>
  <si>
    <t>대상 추적 사용 &gt; 살생부 &gt; 패배 탭 &gt; 살생부 리스트 &gt; 처리 영역</t>
    <phoneticPr fontId="1" type="noConversion"/>
  </si>
  <si>
    <t>추적 횟수 차감 확인</t>
    <phoneticPr fontId="1" type="noConversion"/>
  </si>
  <si>
    <t>캐릭터 재접속 &gt; 대상 추적 사용</t>
    <phoneticPr fontId="1" type="noConversion"/>
  </si>
  <si>
    <t>추적하기 기능 정상 작동 확인</t>
    <phoneticPr fontId="1" type="noConversion"/>
  </si>
  <si>
    <t>살생부 &gt; 중앙 &gt; 살생부 리스트 영역</t>
    <phoneticPr fontId="1" type="noConversion"/>
  </si>
  <si>
    <t>최근 시간 정렬 1순위 확인</t>
    <phoneticPr fontId="1" type="noConversion"/>
  </si>
  <si>
    <t>적대 문파 정렬 2순위 확인</t>
    <phoneticPr fontId="1" type="noConversion"/>
  </si>
  <si>
    <t>잔여 추적 횟수 정렬 3순위 확인(작을 수록 위로감)</t>
    <phoneticPr fontId="1" type="noConversion"/>
  </si>
  <si>
    <t>잔여추적횟수 0 일때</t>
    <phoneticPr fontId="1" type="noConversion"/>
  </si>
  <si>
    <t>해당 슬롯 최하단 정렬 확인</t>
    <phoneticPr fontId="1" type="noConversion"/>
  </si>
  <si>
    <t>잔여추적횟수가 0인 슬롯 2개 이상일 경우</t>
    <phoneticPr fontId="1" type="noConversion"/>
  </si>
  <si>
    <t>추적 기능을 가장 최근에 사용한 슬롯이 최하단 정렬 확인</t>
    <phoneticPr fontId="1" type="noConversion"/>
  </si>
  <si>
    <t>살생부 &gt; 중앙 &gt; 살생부 리스트 &gt; 대상 추적 버튼</t>
    <phoneticPr fontId="1" type="noConversion"/>
  </si>
  <si>
    <t>살생부 &gt; 중앙 &gt; 살생부 리스트 &gt; 대상 추적 버튼 터치</t>
    <phoneticPr fontId="1" type="noConversion"/>
  </si>
  <si>
    <t>잔여횟수가 없다는 관련 시스템 메시지 노출 확인</t>
    <phoneticPr fontId="1" type="noConversion"/>
  </si>
  <si>
    <t>살생부 삭제</t>
    <phoneticPr fontId="1" type="noConversion"/>
  </si>
  <si>
    <t>살생부 등록 &gt; 30일 지남</t>
    <phoneticPr fontId="1" type="noConversion"/>
  </si>
  <si>
    <t>살생부에서 삭제 확인</t>
    <phoneticPr fontId="1" type="noConversion"/>
  </si>
  <si>
    <t>살생부 등록 최대치 &gt; 새로운 살생부 등록</t>
    <phoneticPr fontId="1" type="noConversion"/>
  </si>
  <si>
    <t>가장 오래된 기록 삭제 후 추가됨 확인</t>
    <phoneticPr fontId="1" type="noConversion"/>
  </si>
  <si>
    <t>살생부 등록 최대치 &gt; 추적하기 잔여횟수 0 슬롯 최하단 &gt; 새로운 살생부 등록</t>
    <phoneticPr fontId="1" type="noConversion"/>
  </si>
  <si>
    <t>최하단에 있는 슬롯 삭제 확인</t>
    <phoneticPr fontId="1" type="noConversion"/>
  </si>
  <si>
    <t>PK 승리</t>
    <phoneticPr fontId="1" type="noConversion"/>
  </si>
  <si>
    <r>
      <t>"</t>
    </r>
    <r>
      <rPr>
        <sz val="11"/>
        <color rgb="FFFF0000"/>
        <rFont val="맑은 고딕"/>
        <family val="3"/>
        <charset val="129"/>
        <scheme val="minor"/>
      </rPr>
      <t>상대방</t>
    </r>
    <r>
      <rPr>
        <sz val="11"/>
        <color theme="1"/>
        <rFont val="맑은 고딕"/>
        <family val="3"/>
        <charset val="129"/>
        <scheme val="minor"/>
      </rPr>
      <t xml:space="preserve"> 님을 처치하였습니다." 중요 알림 메시지 노출 확인</t>
    </r>
    <phoneticPr fontId="1" type="noConversion"/>
  </si>
  <si>
    <t>피격자 문파 있음</t>
    <phoneticPr fontId="1" type="noConversion"/>
  </si>
  <si>
    <t>Combat zone</t>
    <phoneticPr fontId="1" type="noConversion"/>
  </si>
  <si>
    <t>HUD &gt; 메뉴 &gt; 살생부 &gt; 살생부 UI &gt; 승리 탭 우측 상단</t>
    <phoneticPr fontId="1" type="noConversion"/>
  </si>
  <si>
    <t>살생부 &gt; 승리 탭 &gt; 중앙 &gt; 살생부 리스트</t>
  </si>
  <si>
    <t>공격자 2명 이상</t>
    <phoneticPr fontId="1" type="noConversion"/>
  </si>
  <si>
    <t>살생부 &gt; 승리 탭 &gt; 중앙 &gt; 살생부 리스트 &gt; 발생 시간 영역</t>
  </si>
  <si>
    <t>살생부 &gt; 승리 탭 &gt; 중앙 &gt; 살생부 리스트 &gt; 결과 영역</t>
  </si>
  <si>
    <t>살생부 &gt; 승리 탭 &gt; 중앙 &gt; 살생부 리스트 &gt; 살생 대상 영역</t>
  </si>
  <si>
    <t>살생부 &gt; 승리 탭 &gt; 중앙 &gt; 살생부 리스트 &gt; 문파 영역</t>
  </si>
  <si>
    <t>살생부 &gt; 승리 탭 &gt; 중앙 &gt; 살생부 리스트 &gt; 처리 영역 &gt; 좌측</t>
  </si>
  <si>
    <t>살생부 &gt; 승리 탭 &gt; 중앙 &gt; 살생부 리스트 &gt; 처리 영역 &gt; 우측</t>
  </si>
  <si>
    <t>조롱 하기 버튼 노출 확인</t>
  </si>
  <si>
    <t>살생부 &gt; 승리 탭 &gt; 중앙 &gt; 살생부 리스트 &gt; 대상 추적 버튼 터치</t>
  </si>
  <si>
    <t>살생부 &gt; 승리 탭 &gt; 중앙 &gt; 살생부 리스트 &gt; 대상 추적 &gt; 금괴 팝업 &gt; 취소</t>
  </si>
  <si>
    <t>살생부 &gt; 승리 탭 &gt; 중앙 &gt; 살생부 리스트 &gt; 대상 추적 &gt; 금괴 팝업 &gt; 안드로이드 back 버튼</t>
  </si>
  <si>
    <t>살생부 &gt; 승리 탭 &gt; 중앙 &gt; 살생부 리스트 &gt; 대상 추적 &gt; 금괴 팝업 &gt; 확인</t>
  </si>
  <si>
    <t>살생부 &gt; 승리 탭 &gt; 중앙 &gt; 살생부 리스트 &gt; 조롱 하기 버튼 터치</t>
  </si>
  <si>
    <t>추가 텍스트 입력 팝업 노출 확인</t>
    <phoneticPr fontId="1" type="noConversion"/>
  </si>
  <si>
    <t>살생부 &gt; 승리 탭 &gt; 중앙 &gt; 살생부 리스트 &gt; 조롱 하기 팝업 &gt; 상단</t>
  </si>
  <si>
    <t>"메시지를 입력해 주세요" 타이틀 노출 확인</t>
    <phoneticPr fontId="1" type="noConversion"/>
  </si>
  <si>
    <t>살생부 &gt; 승리 탭 &gt; 중앙 &gt; 살생부 리스트 &gt; 조롱 하기 팝업 &gt; 중앙 &gt; 텍스트 입력 영역</t>
  </si>
  <si>
    <t>"한글 10자, 영문 또는 숫자 20자" 텍스트 노출 확인</t>
    <phoneticPr fontId="1" type="noConversion"/>
  </si>
  <si>
    <t>텍스트 변경 및 제한 확인</t>
    <phoneticPr fontId="1" type="noConversion"/>
  </si>
  <si>
    <t>살생부 &gt; 승리 탭 &gt; 중앙 &gt; 살생부 리스트 &gt; 조롱 하기 팝업 &gt; 우측 하단</t>
  </si>
  <si>
    <t>살생부 &gt; 승리 탭 &gt; 중앙 &gt; 살생부 리스트 &gt; 조롱 하기 팝업 &gt; 하단</t>
  </si>
  <si>
    <t>살생부 리스트 &gt; 조롱 하기 팝업 &gt; 취소 버튼</t>
  </si>
  <si>
    <t>조롱 하기 팝업 닫힘</t>
  </si>
  <si>
    <t>살생부 리스트 &gt; 조롱 하기 팝업 &gt; 안드로이드 back 버튼</t>
  </si>
  <si>
    <t>조롱 상대 접속 중</t>
    <phoneticPr fontId="1" type="noConversion"/>
  </si>
  <si>
    <t>살생부 리스트 &gt; 조롱 하기 팝업 &gt; 확인 버튼 &gt; 화면 중앙 상단 부분</t>
    <phoneticPr fontId="1" type="noConversion"/>
  </si>
  <si>
    <t>킬로그 노출 확인</t>
    <phoneticPr fontId="1" type="noConversion"/>
  </si>
  <si>
    <t>살생부 리스트 &gt; 조롱 하기 팝업 &gt; 확인 버튼 &gt; 킬로그 하단</t>
    <phoneticPr fontId="1" type="noConversion"/>
  </si>
  <si>
    <t>대상과 대상의 문파원에게 입력한 메시지 노출 확인</t>
    <phoneticPr fontId="1" type="noConversion"/>
  </si>
  <si>
    <t>조롱상대 문파 상태 변화</t>
    <phoneticPr fontId="1" type="noConversion"/>
  </si>
  <si>
    <t>살생부 문파 변경 X, 조롱 메시지는 현재 상대의 문파 상태에 따름</t>
    <phoneticPr fontId="1" type="noConversion"/>
  </si>
  <si>
    <t>조롱 상대 미접속</t>
    <phoneticPr fontId="1" type="noConversion"/>
  </si>
  <si>
    <t>살생부 리스트 &gt; 조롱 하기 팝업 &gt; 확인 버튼</t>
    <phoneticPr fontId="1" type="noConversion"/>
  </si>
  <si>
    <t>살생부 리스트 &gt; 조롱 하기 팝업 &gt; 확인 버튼 &gt; 비속어 포함</t>
    <phoneticPr fontId="1" type="noConversion"/>
  </si>
  <si>
    <t>"사용할 수 없는 글자가 포함되어 있습니다." 시스템 메시지 출력 확인</t>
    <phoneticPr fontId="1" type="noConversion"/>
  </si>
  <si>
    <t>조롱 하기 사용</t>
  </si>
  <si>
    <t>조롱 하기 사용 &gt; 비용 및 횟수</t>
    <phoneticPr fontId="1" type="noConversion"/>
  </si>
  <si>
    <t>대상의 접속여부, 문파 여부와 상관없이 사용 확인</t>
    <phoneticPr fontId="1" type="noConversion"/>
  </si>
  <si>
    <t>캐릭터 재접속 &gt; 조롱 하기 사용</t>
    <phoneticPr fontId="1" type="noConversion"/>
  </si>
  <si>
    <t>조롱하기 기능 정상 작동 확인</t>
    <phoneticPr fontId="1" type="noConversion"/>
  </si>
  <si>
    <t>조롱 하기 사용 &gt; 살생부 &gt; 승리 탭 &gt; 살생부 리스트 &gt; 처리 영역</t>
  </si>
  <si>
    <t>조롱 횟수 차감 확인</t>
    <phoneticPr fontId="1" type="noConversion"/>
  </si>
  <si>
    <t>잔여 조롱 횟수 정렬 3순위 확인(작을 수록 위로 감)</t>
    <phoneticPr fontId="1" type="noConversion"/>
  </si>
  <si>
    <t>잔여조롱횟수 0 일때</t>
    <phoneticPr fontId="1" type="noConversion"/>
  </si>
  <si>
    <t>잔여조롱횟수가 0인 슬롯 2개 이상일 경우</t>
    <phoneticPr fontId="1" type="noConversion"/>
  </si>
  <si>
    <t>조롱 기능을 가장 최근에 사용한 슬롯이 최하단 정렬 확인</t>
    <phoneticPr fontId="1" type="noConversion"/>
  </si>
  <si>
    <t>살생부 &gt; 중앙 &gt; 살생부 리스트 &gt; 조롱 하기 버튼</t>
    <phoneticPr fontId="1" type="noConversion"/>
  </si>
  <si>
    <t>살생부 &gt; 중앙 &gt; 살생부 리스트 &gt; 조롱 하기 버튼 터치</t>
    <phoneticPr fontId="1" type="noConversion"/>
  </si>
  <si>
    <t>살생부 등록 최대치 &gt; 조롱하기 잔여횟수 0 슬롯 최하단 &gt; 새로운 살생부 등록</t>
    <phoneticPr fontId="1" type="noConversion"/>
  </si>
  <si>
    <t>미고의 축복을 소모해 100% 경험치 획득 확인</t>
    <phoneticPr fontId="1" type="noConversion"/>
  </si>
  <si>
    <t>미고의축복 소모량 96 확인</t>
    <phoneticPr fontId="1" type="noConversion"/>
  </si>
  <si>
    <t>몬스터 레벨 75</t>
    <phoneticPr fontId="1" type="noConversion"/>
  </si>
  <si>
    <t>미고의축복 소모량 100 확인</t>
    <phoneticPr fontId="1" type="noConversion"/>
  </si>
  <si>
    <t>몬스터 레벨 76</t>
  </si>
  <si>
    <t>미고의축복 소모량 104 확인</t>
    <phoneticPr fontId="1" type="noConversion"/>
  </si>
  <si>
    <t>몬스터 레벨 77</t>
  </si>
  <si>
    <t>미고의축복 소모량 108 확인</t>
    <phoneticPr fontId="1" type="noConversion"/>
  </si>
  <si>
    <t>몬스터 레벨 78</t>
  </si>
  <si>
    <t>미고의축복 소모량 112 확인</t>
  </si>
  <si>
    <t>몬스터 레벨 79</t>
  </si>
  <si>
    <t>미고의축복 소모량 116 확인</t>
  </si>
  <si>
    <t>몬스터 레벨 80</t>
  </si>
  <si>
    <t>미고의축복 소모량 120 확인</t>
  </si>
  <si>
    <t>몬스터 레벨 81</t>
  </si>
  <si>
    <t>미고의축복 소모량 124 확인</t>
  </si>
  <si>
    <t>몬스터 레벨 82</t>
  </si>
  <si>
    <t>미고의축복 소모량 128 확인</t>
  </si>
  <si>
    <t>몬스터 레벨 83</t>
  </si>
  <si>
    <t>미고의축복 소모량 132 확인</t>
  </si>
  <si>
    <t>몬스터 레벨 84</t>
  </si>
  <si>
    <t>미고의축복 소모량 136 확인</t>
  </si>
  <si>
    <t>몬스터 레벨 85</t>
  </si>
  <si>
    <t>미고의축복 소모량 140 확인</t>
  </si>
  <si>
    <t>몬스터 레벨 86</t>
  </si>
  <si>
    <t>미고의축복 소모량 144 확인</t>
  </si>
  <si>
    <t>몬스터 레벨 87</t>
  </si>
  <si>
    <t>미고의축복 소모량 148 확인</t>
  </si>
  <si>
    <t>몬스터 레벨 88</t>
  </si>
  <si>
    <t>미고의축복 소모량 152 확인</t>
  </si>
  <si>
    <t>몬스터 레벨 89</t>
  </si>
  <si>
    <t>미고의축복 소모량 156 확인</t>
  </si>
  <si>
    <t>몬스터 레벨 90</t>
  </si>
  <si>
    <t>미고의축복 소모량 160 확인</t>
  </si>
  <si>
    <t>몬스터 레벨 91</t>
  </si>
  <si>
    <t>미고의축복 소모량 164 확인</t>
  </si>
  <si>
    <t>몬스터 레벨 92</t>
  </si>
  <si>
    <t>미고의축복 소모량 168 확인</t>
  </si>
  <si>
    <t>몬스터 레벨 93</t>
  </si>
  <si>
    <t>미고의축복 소모량 172 확인</t>
  </si>
  <si>
    <t>몬스터 레벨 94</t>
  </si>
  <si>
    <t>미고의축복 소모량 176 확인</t>
  </si>
  <si>
    <t>몬스터 레벨 95</t>
  </si>
  <si>
    <t>미고의축복 소모량 180 확인</t>
  </si>
  <si>
    <t>몬스터 레벨 96</t>
  </si>
  <si>
    <t>미고의축복 소모량 184 확인</t>
  </si>
  <si>
    <t>몬스터 레벨 97</t>
  </si>
  <si>
    <t>미고의축복 소모량 188 확인</t>
  </si>
  <si>
    <t>몬스터 레벨 98</t>
  </si>
  <si>
    <t>미고의축복 소모량 192 확인</t>
  </si>
  <si>
    <t>몬스터 레벨 99</t>
  </si>
  <si>
    <t>미고의축복 소모량 196 확인</t>
  </si>
  <si>
    <t>몬스터 레벨 100</t>
  </si>
  <si>
    <t>미고의축복 소모량 200 확인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</si>
</sst>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%"/>
    <numFmt numFmtId="177" formatCode="&quot;미&quot;&quot;고&quot;&quot;의&quot;\ &quot;축&quot;&quot;복&quot;\ General"/>
  </numFmts>
  <fonts count="9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b/>
      <u/>
      <sz val="9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9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/>
      <bottom/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2" tint="-0.249977111117893"/>
      </left>
      <right style="thin">
        <color theme="2" tint="-0.249977111117893"/>
      </right>
      <top style="thin">
        <color theme="2" tint="-0.249977111117893"/>
      </top>
      <bottom style="thin">
        <color theme="2" tint="-0.249977111117893"/>
      </bottom>
      <diagonal/>
    </border>
    <border>
      <left style="thin">
        <color theme="2" tint="-0.249977111117893"/>
      </left>
      <right style="thin">
        <color theme="2" tint="-0.249977111117893"/>
      </right>
      <top style="thin">
        <color theme="2" tint="-0.249977111117893"/>
      </top>
      <bottom/>
      <diagonal/>
    </border>
    <border>
      <left style="thin">
        <color theme="2" tint="-0.249977111117893"/>
      </left>
      <right style="thin">
        <color theme="2" tint="-0.249977111117893"/>
      </right>
      <top/>
      <bottom/>
      <diagonal/>
    </border>
    <border>
      <left style="thin">
        <color theme="2" tint="-0.249977111117893"/>
      </left>
      <right style="thin">
        <color theme="2" tint="-0.249977111117893"/>
      </right>
      <top/>
      <bottom style="thin">
        <color theme="2" tint="-0.249977111117893"/>
      </bottom>
      <diagonal/>
    </border>
    <border>
      <left style="thin">
        <color theme="2" tint="-0.249977111117893"/>
      </left>
      <right/>
      <top/>
      <bottom/>
      <diagonal/>
    </border>
    <border>
      <left style="thin">
        <color theme="2" tint="-0.249977111117893"/>
      </left>
      <right/>
      <top/>
      <bottom style="thin">
        <color theme="2" tint="-0.249977111117893"/>
      </bottom>
      <diagonal/>
    </border>
    <border>
      <left style="thin">
        <color theme="2" tint="-0.249977111117893"/>
      </left>
      <right/>
      <top style="thin">
        <color theme="2" tint="-0.249977111117893"/>
      </top>
      <bottom style="thin">
        <color theme="2" tint="-0.249977111117893"/>
      </bottom>
      <diagonal/>
    </border>
    <border>
      <left/>
      <right style="thin">
        <color theme="2" tint="-0.249977111117893"/>
      </right>
      <top style="thin">
        <color theme="2" tint="-0.249977111117893"/>
      </top>
      <bottom style="thin">
        <color theme="2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2" tint="-0.249977111117893"/>
      </bottom>
      <diagonal/>
    </border>
    <border>
      <left style="thin">
        <color theme="2" tint="-0.249977111117893"/>
      </left>
      <right/>
      <top style="thin">
        <color theme="2" tint="-0.249977111117893"/>
      </top>
      <bottom/>
      <diagonal/>
    </border>
    <border>
      <left style="thin">
        <color theme="0" tint="-0.249977111117893"/>
      </left>
      <right/>
      <top/>
      <bottom style="thin">
        <color theme="2" tint="-0.249977111117893"/>
      </bottom>
      <diagonal/>
    </border>
    <border>
      <left style="thin">
        <color theme="2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</borders>
  <cellStyleXfs count="3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8" fillId="0" borderId="0"/>
  </cellStyleXfs>
  <cellXfs count="74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2" borderId="1" xfId="0" applyFill="1" applyBorder="1">
      <alignment vertical="center"/>
    </xf>
    <xf numFmtId="0" fontId="0" fillId="2" borderId="2" xfId="0" applyFill="1" applyBorder="1">
      <alignment vertical="center"/>
    </xf>
    <xf numFmtId="0" fontId="0" fillId="2" borderId="2" xfId="0" applyFill="1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4" borderId="2" xfId="0" applyFill="1" applyBorder="1">
      <alignment vertical="center"/>
    </xf>
    <xf numFmtId="176" fontId="2" fillId="2" borderId="1" xfId="0" applyNumberFormat="1" applyFont="1" applyFill="1" applyBorder="1">
      <alignment vertical="center"/>
    </xf>
    <xf numFmtId="0" fontId="0" fillId="0" borderId="1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176" fontId="2" fillId="2" borderId="1" xfId="0" applyNumberFormat="1" applyFont="1" applyFill="1" applyBorder="1" applyAlignment="1">
      <alignment horizontal="right" vertical="center"/>
    </xf>
    <xf numFmtId="0" fontId="0" fillId="2" borderId="5" xfId="0" applyFill="1" applyBorder="1">
      <alignment vertical="center"/>
    </xf>
    <xf numFmtId="0" fontId="0" fillId="2" borderId="7" xfId="0" applyFill="1" applyBorder="1">
      <alignment vertical="center"/>
    </xf>
    <xf numFmtId="0" fontId="0" fillId="2" borderId="6" xfId="0" applyFill="1" applyBorder="1">
      <alignment vertical="center"/>
    </xf>
    <xf numFmtId="0" fontId="0" fillId="2" borderId="2" xfId="0" applyFill="1" applyBorder="1" applyAlignment="1">
      <alignment horizontal="left" vertical="center"/>
    </xf>
    <xf numFmtId="0" fontId="0" fillId="4" borderId="2" xfId="0" applyFill="1" applyBorder="1" applyAlignment="1">
      <alignment horizontal="left" vertical="center"/>
    </xf>
    <xf numFmtId="0" fontId="0" fillId="2" borderId="9" xfId="0" applyFill="1" applyBorder="1" applyAlignment="1">
      <alignment horizontal="left" vertical="center"/>
    </xf>
    <xf numFmtId="9" fontId="2" fillId="2" borderId="1" xfId="0" applyNumberFormat="1" applyFont="1" applyFill="1" applyBorder="1">
      <alignment vertical="center"/>
    </xf>
    <xf numFmtId="0" fontId="0" fillId="2" borderId="15" xfId="0" applyFill="1" applyBorder="1" applyAlignment="1">
      <alignment horizontal="center" vertical="center"/>
    </xf>
    <xf numFmtId="0" fontId="0" fillId="2" borderId="16" xfId="0" applyFill="1" applyBorder="1">
      <alignment vertical="center"/>
    </xf>
    <xf numFmtId="0" fontId="0" fillId="2" borderId="15" xfId="0" applyFill="1" applyBorder="1">
      <alignment vertical="center"/>
    </xf>
    <xf numFmtId="0" fontId="0" fillId="2" borderId="17" xfId="0" applyFill="1" applyBorder="1">
      <alignment vertical="center"/>
    </xf>
    <xf numFmtId="0" fontId="0" fillId="2" borderId="18" xfId="0" applyFill="1" applyBorder="1">
      <alignment vertical="center"/>
    </xf>
    <xf numFmtId="0" fontId="0" fillId="2" borderId="16" xfId="0" applyFill="1" applyBorder="1" applyAlignment="1">
      <alignment horizontal="center" vertical="center"/>
    </xf>
    <xf numFmtId="0" fontId="0" fillId="0" borderId="15" xfId="0" applyBorder="1">
      <alignment vertical="center"/>
    </xf>
    <xf numFmtId="0" fontId="0" fillId="4" borderId="15" xfId="0" applyFill="1" applyBorder="1">
      <alignment vertical="center"/>
    </xf>
    <xf numFmtId="0" fontId="0" fillId="4" borderId="15" xfId="0" applyFill="1" applyBorder="1" applyAlignment="1">
      <alignment horizontal="center" vertical="center"/>
    </xf>
    <xf numFmtId="0" fontId="0" fillId="2" borderId="7" xfId="0" applyFill="1" applyBorder="1" applyAlignment="1">
      <alignment horizontal="left" vertical="center"/>
    </xf>
    <xf numFmtId="0" fontId="0" fillId="2" borderId="18" xfId="0" applyFill="1" applyBorder="1" applyAlignment="1">
      <alignment horizontal="center" vertical="center"/>
    </xf>
    <xf numFmtId="0" fontId="0" fillId="2" borderId="15" xfId="0" applyFill="1" applyBorder="1" applyAlignment="1">
      <alignment horizontal="left" vertical="center"/>
    </xf>
    <xf numFmtId="0" fontId="0" fillId="2" borderId="21" xfId="0" applyFill="1" applyBorder="1" applyAlignment="1">
      <alignment horizontal="center" vertical="center"/>
    </xf>
    <xf numFmtId="0" fontId="5" fillId="2" borderId="15" xfId="0" applyFont="1" applyFill="1" applyBorder="1">
      <alignment vertical="center"/>
    </xf>
    <xf numFmtId="0" fontId="0" fillId="0" borderId="15" xfId="0" applyBorder="1" applyAlignment="1">
      <alignment horizontal="left" vertical="center"/>
    </xf>
    <xf numFmtId="0" fontId="5" fillId="4" borderId="15" xfId="0" applyFont="1" applyFill="1" applyBorder="1">
      <alignment vertical="center"/>
    </xf>
    <xf numFmtId="0" fontId="5" fillId="2" borderId="7" xfId="0" applyFont="1" applyFill="1" applyBorder="1">
      <alignment vertical="center"/>
    </xf>
    <xf numFmtId="0" fontId="5" fillId="4" borderId="2" xfId="0" applyFont="1" applyFill="1" applyBorder="1">
      <alignment vertical="center"/>
    </xf>
    <xf numFmtId="0" fontId="5" fillId="2" borderId="2" xfId="0" applyFont="1" applyFill="1" applyBorder="1">
      <alignment vertical="center"/>
    </xf>
    <xf numFmtId="0" fontId="0" fillId="0" borderId="12" xfId="0" applyBorder="1" applyAlignment="1">
      <alignment horizontal="left" vertical="center"/>
    </xf>
    <xf numFmtId="0" fontId="0" fillId="0" borderId="9" xfId="0" applyBorder="1" applyAlignment="1">
      <alignment horizontal="left" vertical="center"/>
    </xf>
    <xf numFmtId="0" fontId="0" fillId="0" borderId="12" xfId="0" applyBorder="1">
      <alignment vertical="center"/>
    </xf>
    <xf numFmtId="177" fontId="0" fillId="2" borderId="2" xfId="0" applyNumberFormat="1" applyFill="1" applyBorder="1">
      <alignment vertical="center"/>
    </xf>
    <xf numFmtId="0" fontId="0" fillId="2" borderId="23" xfId="0" applyFill="1" applyBorder="1">
      <alignment vertical="center"/>
    </xf>
    <xf numFmtId="0" fontId="0" fillId="2" borderId="8" xfId="0" applyFill="1" applyBorder="1">
      <alignment vertical="center"/>
    </xf>
    <xf numFmtId="0" fontId="0" fillId="2" borderId="22" xfId="0" applyFill="1" applyBorder="1" applyAlignment="1">
      <alignment horizontal="left" vertical="center"/>
    </xf>
    <xf numFmtId="0" fontId="0" fillId="2" borderId="22" xfId="0" applyFill="1" applyBorder="1">
      <alignment vertical="center"/>
    </xf>
    <xf numFmtId="0" fontId="0" fillId="2" borderId="10" xfId="0" applyFill="1" applyBorder="1" applyAlignment="1">
      <alignment horizontal="left" vertical="center"/>
    </xf>
    <xf numFmtId="0" fontId="5" fillId="0" borderId="9" xfId="0" applyFont="1" applyBorder="1">
      <alignment vertical="center"/>
    </xf>
    <xf numFmtId="0" fontId="0" fillId="2" borderId="25" xfId="0" applyFill="1" applyBorder="1">
      <alignment vertical="center"/>
    </xf>
    <xf numFmtId="0" fontId="0" fillId="2" borderId="11" xfId="0" applyFill="1" applyBorder="1">
      <alignment vertical="center"/>
    </xf>
    <xf numFmtId="0" fontId="0" fillId="2" borderId="24" xfId="0" applyFill="1" applyBorder="1" applyAlignment="1">
      <alignment horizontal="center" vertical="center"/>
    </xf>
    <xf numFmtId="0" fontId="0" fillId="2" borderId="26" xfId="0" applyFill="1" applyBorder="1" applyAlignment="1">
      <alignment horizontal="left" vertical="center"/>
    </xf>
    <xf numFmtId="0" fontId="0" fillId="0" borderId="22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4" borderId="22" xfId="0" applyFill="1" applyBorder="1" applyAlignment="1">
      <alignment horizontal="left" vertical="center"/>
    </xf>
    <xf numFmtId="0" fontId="0" fillId="4" borderId="9" xfId="0" applyFill="1" applyBorder="1" applyAlignment="1">
      <alignment horizontal="left" vertical="center"/>
    </xf>
    <xf numFmtId="0" fontId="0" fillId="2" borderId="4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15" xfId="0" applyFill="1" applyBorder="1" applyAlignment="1">
      <alignment horizontal="center" vertical="center"/>
    </xf>
    <xf numFmtId="0" fontId="0" fillId="2" borderId="16" xfId="0" applyFill="1" applyBorder="1" applyAlignment="1">
      <alignment horizontal="center" vertical="center"/>
    </xf>
    <xf numFmtId="0" fontId="0" fillId="2" borderId="17" xfId="0" applyFill="1" applyBorder="1" applyAlignment="1">
      <alignment horizontal="center" vertical="center"/>
    </xf>
    <xf numFmtId="0" fontId="0" fillId="2" borderId="18" xfId="0" applyFill="1" applyBorder="1" applyAlignment="1">
      <alignment horizontal="center" vertical="center"/>
    </xf>
    <xf numFmtId="14" fontId="0" fillId="2" borderId="4" xfId="0" applyNumberFormat="1" applyFill="1" applyBorder="1" applyAlignment="1">
      <alignment horizontal="center" vertical="center"/>
    </xf>
    <xf numFmtId="0" fontId="0" fillId="2" borderId="15" xfId="0" applyFill="1" applyBorder="1" applyAlignment="1">
      <alignment horizontal="center" vertical="center" wrapText="1"/>
    </xf>
    <xf numFmtId="0" fontId="4" fillId="2" borderId="13" xfId="1" applyFont="1" applyFill="1" applyBorder="1" applyAlignment="1">
      <alignment horizontal="center" vertical="center"/>
    </xf>
    <xf numFmtId="0" fontId="4" fillId="2" borderId="14" xfId="1" applyFont="1" applyFill="1" applyBorder="1" applyAlignment="1">
      <alignment horizontal="center" vertical="center"/>
    </xf>
    <xf numFmtId="0" fontId="0" fillId="2" borderId="19" xfId="0" applyFill="1" applyBorder="1" applyAlignment="1">
      <alignment horizontal="center" vertical="center"/>
    </xf>
    <xf numFmtId="0" fontId="0" fillId="2" borderId="20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 wrapText="1"/>
    </xf>
    <xf numFmtId="0" fontId="0" fillId="2" borderId="15" xfId="0" applyFill="1" applyBorder="1" applyAlignment="1">
      <alignment horizontal="left" vertical="center"/>
    </xf>
  </cellXfs>
  <cellStyles count="3">
    <cellStyle name="표준" xfId="0" builtinId="0"/>
    <cellStyle name="표준 2" xfId="2" xr:uid="{C9ACB35F-A2A3-4A65-AEFF-1992515D2483}"/>
    <cellStyle name="하이퍼링크" xfId="1" builtinId="8"/>
  </cellStyles>
  <dxfs count="69">
    <dxf>
      <font>
        <b/>
        <i val="0"/>
        <color theme="0"/>
      </font>
      <fill>
        <patternFill patternType="solid">
          <bgColor rgb="FF0000FF"/>
        </patternFill>
      </fill>
    </dxf>
    <dxf>
      <font>
        <b/>
        <i val="0"/>
      </font>
      <fill>
        <patternFill>
          <bgColor rgb="FFC00000"/>
        </patternFill>
      </fill>
    </dxf>
    <dxf>
      <font>
        <b/>
        <i val="0"/>
      </font>
      <fill>
        <patternFill>
          <bgColor theme="0" tint="-0.34998626667073579"/>
        </patternFill>
      </fill>
    </dxf>
    <dxf>
      <font>
        <b/>
        <i val="0"/>
      </font>
      <fill>
        <patternFill>
          <bgColor theme="8" tint="-0.24994659260841701"/>
        </patternFill>
      </fill>
    </dxf>
    <dxf>
      <font>
        <b/>
        <i val="0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  <i val="0"/>
        <color theme="0"/>
      </font>
      <fill>
        <patternFill patternType="solid">
          <bgColor rgb="FF0000FF"/>
        </patternFill>
      </fill>
    </dxf>
    <dxf>
      <font>
        <b/>
        <i val="0"/>
      </font>
      <fill>
        <patternFill>
          <bgColor rgb="FFC00000"/>
        </patternFill>
      </fill>
    </dxf>
    <dxf>
      <font>
        <b/>
        <i val="0"/>
      </font>
      <fill>
        <patternFill>
          <bgColor theme="0" tint="-0.34998626667073579"/>
        </patternFill>
      </fill>
    </dxf>
    <dxf>
      <font>
        <b/>
        <i val="0"/>
      </font>
      <fill>
        <patternFill>
          <bgColor theme="8" tint="-0.24994659260841701"/>
        </patternFill>
      </fill>
    </dxf>
    <dxf>
      <font>
        <b/>
        <i val="0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  <i val="0"/>
        <color theme="0"/>
      </font>
      <fill>
        <patternFill patternType="solid">
          <bgColor rgb="FF0000FF"/>
        </patternFill>
      </fill>
    </dxf>
    <dxf>
      <font>
        <b/>
        <i val="0"/>
      </font>
      <fill>
        <patternFill>
          <bgColor rgb="FFC00000"/>
        </patternFill>
      </fill>
    </dxf>
    <dxf>
      <font>
        <b/>
        <i val="0"/>
      </font>
      <fill>
        <patternFill>
          <bgColor theme="0" tint="-0.34998626667073579"/>
        </patternFill>
      </fill>
    </dxf>
    <dxf>
      <font>
        <b/>
        <i val="0"/>
      </font>
      <fill>
        <patternFill>
          <bgColor theme="8" tint="-0.24994659260841701"/>
        </patternFill>
      </fill>
    </dxf>
    <dxf>
      <font>
        <b/>
        <i val="0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  <i val="0"/>
        <color theme="0"/>
      </font>
      <fill>
        <patternFill patternType="solid">
          <bgColor rgb="FF0000FF"/>
        </patternFill>
      </fill>
    </dxf>
    <dxf>
      <font>
        <b/>
        <i val="0"/>
      </font>
      <fill>
        <patternFill>
          <bgColor rgb="FFC00000"/>
        </patternFill>
      </fill>
    </dxf>
    <dxf>
      <font>
        <b/>
        <i val="0"/>
      </font>
      <fill>
        <patternFill>
          <bgColor theme="0" tint="-0.34998626667073579"/>
        </patternFill>
      </fill>
    </dxf>
    <dxf>
      <font>
        <b/>
        <i val="0"/>
      </font>
      <fill>
        <patternFill>
          <bgColor theme="8" tint="-0.24994659260841701"/>
        </patternFill>
      </fill>
    </dxf>
    <dxf>
      <font>
        <b/>
        <i val="0"/>
      </font>
      <fill>
        <patternFill>
          <bgColor theme="5" tint="0.59996337778862885"/>
        </patternFill>
      </fill>
    </dxf>
    <dxf>
      <font>
        <b/>
        <i val="0"/>
        <color theme="0"/>
      </font>
      <fill>
        <patternFill patternType="solid">
          <bgColor rgb="FF0000FF"/>
        </patternFill>
      </fill>
    </dxf>
    <dxf>
      <font>
        <b/>
        <i val="0"/>
      </font>
      <fill>
        <patternFill>
          <bgColor rgb="FFC00000"/>
        </patternFill>
      </fill>
    </dxf>
    <dxf>
      <font>
        <b/>
        <i val="0"/>
      </font>
      <fill>
        <patternFill>
          <bgColor theme="0" tint="-0.34998626667073579"/>
        </patternFill>
      </fill>
    </dxf>
    <dxf>
      <font>
        <b/>
        <i val="0"/>
      </font>
      <fill>
        <patternFill>
          <bgColor theme="8" tint="-0.24994659260841701"/>
        </patternFill>
      </fill>
    </dxf>
    <dxf>
      <font>
        <b/>
        <i val="0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  <i val="0"/>
        <color theme="0"/>
      </font>
      <fill>
        <patternFill patternType="solid">
          <bgColor rgb="FF0000FF"/>
        </patternFill>
      </fill>
    </dxf>
    <dxf>
      <font>
        <b/>
        <i val="0"/>
      </font>
      <fill>
        <patternFill>
          <bgColor rgb="FFC00000"/>
        </patternFill>
      </fill>
    </dxf>
    <dxf>
      <font>
        <b/>
        <i val="0"/>
      </font>
      <fill>
        <patternFill>
          <bgColor theme="0" tint="-0.34998626667073579"/>
        </patternFill>
      </fill>
    </dxf>
    <dxf>
      <font>
        <b/>
        <i val="0"/>
      </font>
      <fill>
        <patternFill>
          <bgColor theme="8" tint="-0.24994659260841701"/>
        </patternFill>
      </fill>
    </dxf>
    <dxf>
      <font>
        <b/>
        <i val="0"/>
      </font>
      <fill>
        <patternFill>
          <bgColor theme="5" tint="0.59996337778862885"/>
        </patternFill>
      </fill>
    </dxf>
    <dxf>
      <font>
        <b/>
        <i val="0"/>
        <color theme="0"/>
      </font>
      <fill>
        <patternFill patternType="solid">
          <bgColor rgb="FF0000FF"/>
        </patternFill>
      </fill>
    </dxf>
    <dxf>
      <font>
        <b/>
        <i val="0"/>
      </font>
      <fill>
        <patternFill>
          <bgColor rgb="FFC00000"/>
        </patternFill>
      </fill>
    </dxf>
    <dxf>
      <font>
        <b/>
        <i val="0"/>
      </font>
      <fill>
        <patternFill>
          <bgColor theme="0" tint="-0.34998626667073579"/>
        </patternFill>
      </fill>
    </dxf>
    <dxf>
      <font>
        <b/>
        <i val="0"/>
      </font>
      <fill>
        <patternFill>
          <bgColor theme="8" tint="-0.24994659260841701"/>
        </patternFill>
      </fill>
    </dxf>
    <dxf>
      <font>
        <b/>
        <i val="0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  <i val="0"/>
        <color theme="0"/>
      </font>
      <fill>
        <patternFill patternType="solid">
          <bgColor rgb="FF0000FF"/>
        </patternFill>
      </fill>
    </dxf>
    <dxf>
      <font>
        <b/>
        <i val="0"/>
      </font>
      <fill>
        <patternFill>
          <bgColor rgb="FFC00000"/>
        </patternFill>
      </fill>
    </dxf>
    <dxf>
      <font>
        <b/>
        <i val="0"/>
      </font>
      <fill>
        <patternFill>
          <bgColor theme="0" tint="-0.34998626667073579"/>
        </patternFill>
      </fill>
    </dxf>
    <dxf>
      <font>
        <b/>
        <i val="0"/>
      </font>
      <fill>
        <patternFill>
          <bgColor theme="8" tint="-0.24994659260841701"/>
        </patternFill>
      </fill>
    </dxf>
    <dxf>
      <font>
        <b/>
        <i val="0"/>
      </font>
      <fill>
        <patternFill>
          <bgColor theme="5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  <i val="0"/>
        <color theme="0"/>
      </font>
      <fill>
        <patternFill patternType="solid">
          <bgColor rgb="FF0000FF"/>
        </patternFill>
      </fill>
    </dxf>
    <dxf>
      <font>
        <b/>
        <i val="0"/>
      </font>
      <fill>
        <patternFill>
          <bgColor rgb="FFC00000"/>
        </patternFill>
      </fill>
    </dxf>
    <dxf>
      <font>
        <b/>
        <i val="0"/>
      </font>
      <fill>
        <patternFill>
          <bgColor theme="0" tint="-0.34998626667073579"/>
        </patternFill>
      </fill>
    </dxf>
    <dxf>
      <font>
        <b/>
        <i val="0"/>
      </font>
      <fill>
        <patternFill>
          <bgColor theme="8" tint="-0.24994659260841701"/>
        </patternFill>
      </fill>
    </dxf>
    <dxf>
      <font>
        <b/>
        <i val="0"/>
      </font>
      <fill>
        <patternFill>
          <bgColor theme="5" tint="0.59996337778862885"/>
        </patternFill>
      </fill>
    </dxf>
  </dxfs>
  <tableStyles count="0" defaultTableStyle="TableStyleMedium2" defaultPivotStyle="PivotStyleLight16"/>
  <colors>
    <mruColors>
      <color rgb="FF0000FF"/>
      <color rgb="FF00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89</xdr:row>
      <xdr:rowOff>11206</xdr:rowOff>
    </xdr:from>
    <xdr:to>
      <xdr:col>6</xdr:col>
      <xdr:colOff>627529</xdr:colOff>
      <xdr:row>89</xdr:row>
      <xdr:rowOff>201706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93C4F52F-B751-4E55-AB86-1B1C8F340BCE}"/>
            </a:ext>
          </a:extLst>
        </xdr:cNvPr>
        <xdr:cNvSpPr/>
      </xdr:nvSpPr>
      <xdr:spPr>
        <a:xfrm>
          <a:off x="9267265" y="17469971"/>
          <a:ext cx="627529" cy="190500"/>
        </a:xfrm>
        <a:prstGeom prst="rect">
          <a:avLst/>
        </a:prstGeom>
        <a:solidFill>
          <a:schemeClr val="accent2">
            <a:lumMod val="20000"/>
            <a:lumOff val="80000"/>
          </a:schemeClr>
        </a:solidFill>
        <a:ln>
          <a:headEnd type="none" w="med" len="med"/>
          <a:tailEnd type="none" w="med" len="med"/>
        </a:ln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ko-KR" altLang="en-US" sz="800" b="1">
              <a:solidFill>
                <a:schemeClr val="bg1">
                  <a:lumMod val="65000"/>
                </a:schemeClr>
              </a:solidFill>
            </a:rPr>
            <a:t>소환 점수</a:t>
          </a:r>
        </a:p>
      </xdr:txBody>
    </xdr:sp>
    <xdr:clientData/>
  </xdr:twoCellAnchor>
  <xdr:twoCellAnchor>
    <xdr:from>
      <xdr:col>6</xdr:col>
      <xdr:colOff>0</xdr:colOff>
      <xdr:row>90</xdr:row>
      <xdr:rowOff>22410</xdr:rowOff>
    </xdr:from>
    <xdr:to>
      <xdr:col>6</xdr:col>
      <xdr:colOff>627529</xdr:colOff>
      <xdr:row>90</xdr:row>
      <xdr:rowOff>212910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FC7CC137-673D-4D2B-BEB4-AD96682CC433}"/>
            </a:ext>
          </a:extLst>
        </xdr:cNvPr>
        <xdr:cNvSpPr/>
      </xdr:nvSpPr>
      <xdr:spPr>
        <a:xfrm>
          <a:off x="9267265" y="17694086"/>
          <a:ext cx="627529" cy="190500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headEnd type="none" w="med" len="med"/>
          <a:tailEnd type="none" w="med" len="med"/>
        </a:ln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ko-KR" altLang="en-US" sz="800" b="1"/>
            <a:t>소환 점수</a:t>
          </a:r>
        </a:p>
      </xdr:txBody>
    </xdr:sp>
    <xdr:clientData/>
  </xdr:twoCellAnchor>
  <xdr:twoCellAnchor>
    <xdr:from>
      <xdr:col>5</xdr:col>
      <xdr:colOff>5446058</xdr:colOff>
      <xdr:row>91</xdr:row>
      <xdr:rowOff>22411</xdr:rowOff>
    </xdr:from>
    <xdr:to>
      <xdr:col>6</xdr:col>
      <xdr:colOff>627528</xdr:colOff>
      <xdr:row>91</xdr:row>
      <xdr:rowOff>212911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18BD7B94-E3B3-4C35-8778-D0BF38C52FF5}"/>
            </a:ext>
          </a:extLst>
        </xdr:cNvPr>
        <xdr:cNvSpPr/>
      </xdr:nvSpPr>
      <xdr:spPr>
        <a:xfrm>
          <a:off x="9267264" y="17906999"/>
          <a:ext cx="627529" cy="190500"/>
        </a:xfrm>
        <a:prstGeom prst="rect">
          <a:avLst/>
        </a:prstGeom>
        <a:solidFill>
          <a:schemeClr val="accent2">
            <a:lumMod val="60000"/>
            <a:lumOff val="40000"/>
          </a:schemeClr>
        </a:solidFill>
        <a:ln>
          <a:headEnd type="none" w="med" len="med"/>
          <a:tailEnd type="none" w="med" len="med"/>
        </a:ln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ko-KR" altLang="en-US" sz="800" b="1"/>
            <a:t>소환 점수</a:t>
          </a:r>
        </a:p>
      </xdr:txBody>
    </xdr:sp>
    <xdr:clientData/>
  </xdr:twoCellAnchor>
  <xdr:twoCellAnchor>
    <xdr:from>
      <xdr:col>6</xdr:col>
      <xdr:colOff>0</xdr:colOff>
      <xdr:row>92</xdr:row>
      <xdr:rowOff>22412</xdr:rowOff>
    </xdr:from>
    <xdr:to>
      <xdr:col>6</xdr:col>
      <xdr:colOff>627529</xdr:colOff>
      <xdr:row>93</xdr:row>
      <xdr:rowOff>0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A9DB922-9D2D-49F1-84F0-0AC06EFA890C}"/>
            </a:ext>
          </a:extLst>
        </xdr:cNvPr>
        <xdr:cNvSpPr/>
      </xdr:nvSpPr>
      <xdr:spPr>
        <a:xfrm>
          <a:off x="9267265" y="18119912"/>
          <a:ext cx="627529" cy="190500"/>
        </a:xfrm>
        <a:prstGeom prst="rect">
          <a:avLst/>
        </a:prstGeom>
        <a:solidFill>
          <a:schemeClr val="accent2"/>
        </a:solidFill>
        <a:ln>
          <a:headEnd type="none" w="med" len="med"/>
          <a:tailEnd type="none" w="med" len="med"/>
        </a:ln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ko-KR" altLang="en-US" sz="800" b="1"/>
            <a:t>소환 점수</a:t>
          </a:r>
        </a:p>
      </xdr:txBody>
    </xdr:sp>
    <xdr:clientData/>
  </xdr:twoCellAnchor>
  <xdr:twoCellAnchor>
    <xdr:from>
      <xdr:col>6</xdr:col>
      <xdr:colOff>2756648</xdr:colOff>
      <xdr:row>93</xdr:row>
      <xdr:rowOff>112058</xdr:rowOff>
    </xdr:from>
    <xdr:to>
      <xdr:col>6</xdr:col>
      <xdr:colOff>3350558</xdr:colOff>
      <xdr:row>94</xdr:row>
      <xdr:rowOff>100853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18CDE356-6FEB-4D33-8781-DBBAA0D057D1}"/>
            </a:ext>
          </a:extLst>
        </xdr:cNvPr>
        <xdr:cNvSpPr/>
      </xdr:nvSpPr>
      <xdr:spPr>
        <a:xfrm>
          <a:off x="12023913" y="20977411"/>
          <a:ext cx="593910" cy="201707"/>
        </a:xfrm>
        <a:prstGeom prst="rect">
          <a:avLst/>
        </a:prstGeom>
        <a:solidFill>
          <a:srgbClr val="FF0000"/>
        </a:solidFill>
        <a:ln>
          <a:headEnd type="none" w="med" len="med"/>
          <a:tailEnd type="none" w="med" len="med"/>
        </a:ln>
        <a:effectLst>
          <a:glow rad="241300">
            <a:srgbClr val="FF0000">
              <a:alpha val="86000"/>
            </a:srgbClr>
          </a:glow>
          <a:outerShdw blurRad="57150" dist="19050" dir="5400000" algn="ctr" rotWithShape="0">
            <a:srgbClr val="000000">
              <a:alpha val="63000"/>
            </a:srgbClr>
          </a:outerShdw>
        </a:effectLst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ko-KR" altLang="en-US" sz="600" b="1">
              <a:solidFill>
                <a:schemeClr val="bg1"/>
              </a:solidFill>
            </a:rPr>
            <a:t>소환 임박</a:t>
          </a:r>
        </a:p>
      </xdr:txBody>
    </xdr:sp>
    <xdr:clientData/>
  </xdr:twoCellAnchor>
  <xdr:twoCellAnchor editAs="oneCell">
    <xdr:from>
      <xdr:col>5</xdr:col>
      <xdr:colOff>2431678</xdr:colOff>
      <xdr:row>78</xdr:row>
      <xdr:rowOff>0</xdr:rowOff>
    </xdr:from>
    <xdr:to>
      <xdr:col>5</xdr:col>
      <xdr:colOff>2659630</xdr:colOff>
      <xdr:row>79</xdr:row>
      <xdr:rowOff>3221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50273456-7C9A-4E57-B959-5FD967C648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94639" t="25972" r="1456" b="67451"/>
        <a:stretch/>
      </xdr:blipFill>
      <xdr:spPr>
        <a:xfrm>
          <a:off x="6252884" y="17458765"/>
          <a:ext cx="227952" cy="216132"/>
        </a:xfrm>
        <a:prstGeom prst="rect">
          <a:avLst/>
        </a:prstGeom>
      </xdr:spPr>
    </xdr:pic>
    <xdr:clientData/>
  </xdr:twoCellAnchor>
  <xdr:twoCellAnchor editAs="oneCell">
    <xdr:from>
      <xdr:col>6</xdr:col>
      <xdr:colOff>4</xdr:colOff>
      <xdr:row>79</xdr:row>
      <xdr:rowOff>0</xdr:rowOff>
    </xdr:from>
    <xdr:to>
      <xdr:col>6</xdr:col>
      <xdr:colOff>1552299</xdr:colOff>
      <xdr:row>80</xdr:row>
      <xdr:rowOff>11206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9095096-E9EF-4346-9E1A-90805FFFAB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" b="5904"/>
        <a:stretch/>
      </xdr:blipFill>
      <xdr:spPr>
        <a:xfrm>
          <a:off x="9267269" y="17873382"/>
          <a:ext cx="1552295" cy="224118"/>
        </a:xfrm>
        <a:prstGeom prst="rect">
          <a:avLst/>
        </a:prstGeom>
        <a:solidFill>
          <a:schemeClr val="accent1"/>
        </a:solidFill>
      </xdr:spPr>
    </xdr:pic>
    <xdr:clientData/>
  </xdr:twoCellAnchor>
  <xdr:twoCellAnchor editAs="oneCell">
    <xdr:from>
      <xdr:col>6</xdr:col>
      <xdr:colOff>0</xdr:colOff>
      <xdr:row>79</xdr:row>
      <xdr:rowOff>212910</xdr:rowOff>
    </xdr:from>
    <xdr:to>
      <xdr:col>6</xdr:col>
      <xdr:colOff>1580029</xdr:colOff>
      <xdr:row>81</xdr:row>
      <xdr:rowOff>15207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78694E2F-CF07-47C4-A1D2-DD616E65FD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" b="5904"/>
        <a:stretch/>
      </xdr:blipFill>
      <xdr:spPr>
        <a:xfrm>
          <a:off x="9267265" y="18097498"/>
          <a:ext cx="1580029" cy="228121"/>
        </a:xfrm>
        <a:prstGeom prst="rect">
          <a:avLst/>
        </a:prstGeom>
        <a:solidFill>
          <a:schemeClr val="accent1"/>
        </a:solidFill>
      </xdr:spPr>
    </xdr:pic>
    <xdr:clientData/>
  </xdr:twoCellAnchor>
  <xdr:twoCellAnchor editAs="oneCell">
    <xdr:from>
      <xdr:col>6</xdr:col>
      <xdr:colOff>0</xdr:colOff>
      <xdr:row>81</xdr:row>
      <xdr:rowOff>11203</xdr:rowOff>
    </xdr:from>
    <xdr:to>
      <xdr:col>6</xdr:col>
      <xdr:colOff>1580029</xdr:colOff>
      <xdr:row>82</xdr:row>
      <xdr:rowOff>26413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FBA55F5-853A-40CE-88CA-373B85FA5E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1" b="5904"/>
        <a:stretch/>
      </xdr:blipFill>
      <xdr:spPr>
        <a:xfrm>
          <a:off x="9267265" y="18321615"/>
          <a:ext cx="1580029" cy="228122"/>
        </a:xfrm>
        <a:prstGeom prst="rect">
          <a:avLst/>
        </a:prstGeom>
        <a:solidFill>
          <a:schemeClr val="accent1"/>
        </a:solidFill>
      </xdr:spPr>
    </xdr:pic>
    <xdr:clientData/>
  </xdr:twoCellAnchor>
  <xdr:twoCellAnchor editAs="oneCell">
    <xdr:from>
      <xdr:col>5</xdr:col>
      <xdr:colOff>5446051</xdr:colOff>
      <xdr:row>82</xdr:row>
      <xdr:rowOff>3</xdr:rowOff>
    </xdr:from>
    <xdr:to>
      <xdr:col>6</xdr:col>
      <xdr:colOff>1580021</xdr:colOff>
      <xdr:row>83</xdr:row>
      <xdr:rowOff>15213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41A674D4-43A0-4DE9-A802-0C3FE8686C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16038"/>
        <a:stretch/>
      </xdr:blipFill>
      <xdr:spPr>
        <a:xfrm>
          <a:off x="9267257" y="18523327"/>
          <a:ext cx="1580029" cy="228121"/>
        </a:xfrm>
        <a:prstGeom prst="rect">
          <a:avLst/>
        </a:prstGeom>
        <a:solidFill>
          <a:schemeClr val="accent1"/>
        </a:solidFill>
      </xdr:spPr>
    </xdr:pic>
    <xdr:clientData/>
  </xdr:twoCellAnchor>
  <xdr:twoCellAnchor editAs="oneCell">
    <xdr:from>
      <xdr:col>5</xdr:col>
      <xdr:colOff>5446051</xdr:colOff>
      <xdr:row>83</xdr:row>
      <xdr:rowOff>11205</xdr:rowOff>
    </xdr:from>
    <xdr:to>
      <xdr:col>6</xdr:col>
      <xdr:colOff>1580021</xdr:colOff>
      <xdr:row>84</xdr:row>
      <xdr:rowOff>26414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97D1BC2-E1F2-4AE3-8179-37869CD6D3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273" t="8855" r="2273" b="20269"/>
        <a:stretch/>
      </xdr:blipFill>
      <xdr:spPr>
        <a:xfrm>
          <a:off x="9267257" y="18747440"/>
          <a:ext cx="1580029" cy="228121"/>
        </a:xfrm>
        <a:prstGeom prst="rect">
          <a:avLst/>
        </a:prstGeom>
      </xdr:spPr>
    </xdr:pic>
    <xdr:clientData/>
  </xdr:twoCellAnchor>
  <xdr:oneCellAnchor>
    <xdr:from>
      <xdr:col>5</xdr:col>
      <xdr:colOff>2431678</xdr:colOff>
      <xdr:row>115</xdr:row>
      <xdr:rowOff>0</xdr:rowOff>
    </xdr:from>
    <xdr:ext cx="227952" cy="216132"/>
    <xdr:pic>
      <xdr:nvPicPr>
        <xdr:cNvPr id="16" name="그림 15">
          <a:extLst>
            <a:ext uri="{FF2B5EF4-FFF2-40B4-BE49-F238E27FC236}">
              <a16:creationId xmlns:a16="http://schemas.microsoft.com/office/drawing/2014/main" id="{D1BD8349-54CA-452B-95C9-AF9291083E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94639" t="25972" r="1456" b="67451"/>
        <a:stretch/>
      </xdr:blipFill>
      <xdr:spPr>
        <a:xfrm>
          <a:off x="6252884" y="16607118"/>
          <a:ext cx="227952" cy="216132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43</xdr:row>
      <xdr:rowOff>0</xdr:rowOff>
    </xdr:from>
    <xdr:to>
      <xdr:col>6</xdr:col>
      <xdr:colOff>448235</xdr:colOff>
      <xdr:row>44</xdr:row>
      <xdr:rowOff>7409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2789916-D4FD-4081-90C4-C042FE00F2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7058" t="15402" r="65263" b="76788"/>
        <a:stretch/>
      </xdr:blipFill>
      <xdr:spPr>
        <a:xfrm>
          <a:off x="9267825" y="9010650"/>
          <a:ext cx="448235" cy="216959"/>
        </a:xfrm>
        <a:prstGeom prst="rect">
          <a:avLst/>
        </a:prstGeom>
      </xdr:spPr>
    </xdr:pic>
    <xdr:clientData/>
  </xdr:twoCellAnchor>
  <xdr:twoCellAnchor>
    <xdr:from>
      <xdr:col>6</xdr:col>
      <xdr:colOff>12357</xdr:colOff>
      <xdr:row>83</xdr:row>
      <xdr:rowOff>1</xdr:rowOff>
    </xdr:from>
    <xdr:to>
      <xdr:col>6</xdr:col>
      <xdr:colOff>1363703</xdr:colOff>
      <xdr:row>84</xdr:row>
      <xdr:rowOff>8527</xdr:rowOff>
    </xdr:to>
    <xdr:grpSp>
      <xdr:nvGrpSpPr>
        <xdr:cNvPr id="3" name="그룹 2">
          <a:extLst>
            <a:ext uri="{FF2B5EF4-FFF2-40B4-BE49-F238E27FC236}">
              <a16:creationId xmlns:a16="http://schemas.microsoft.com/office/drawing/2014/main" id="{3F79BD65-1234-4433-AEB1-4AB88DFD6AC9}"/>
            </a:ext>
          </a:extLst>
        </xdr:cNvPr>
        <xdr:cNvGrpSpPr/>
      </xdr:nvGrpSpPr>
      <xdr:grpSpPr>
        <a:xfrm>
          <a:off x="9279622" y="17671677"/>
          <a:ext cx="1351346" cy="221438"/>
          <a:chOff x="10485943" y="3181128"/>
          <a:chExt cx="1488118" cy="243851"/>
        </a:xfrm>
      </xdr:grpSpPr>
      <xdr:sp macro="" textlink="">
        <xdr:nvSpPr>
          <xdr:cNvPr id="4" name="직사각형 3">
            <a:extLst>
              <a:ext uri="{FF2B5EF4-FFF2-40B4-BE49-F238E27FC236}">
                <a16:creationId xmlns:a16="http://schemas.microsoft.com/office/drawing/2014/main" id="{BCC67D78-920F-3B21-4E9C-AECD40E9B8A6}"/>
              </a:ext>
            </a:extLst>
          </xdr:cNvPr>
          <xdr:cNvSpPr/>
        </xdr:nvSpPr>
        <xdr:spPr>
          <a:xfrm>
            <a:off x="10485943" y="3181128"/>
            <a:ext cx="1401257" cy="243851"/>
          </a:xfrm>
          <a:prstGeom prst="rect">
            <a:avLst/>
          </a:prstGeom>
          <a:solidFill>
            <a:srgbClr val="C00000">
              <a:alpha val="47000"/>
            </a:srgb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grpSp>
        <xdr:nvGrpSpPr>
          <xdr:cNvPr id="5" name="그룹 4">
            <a:extLst>
              <a:ext uri="{FF2B5EF4-FFF2-40B4-BE49-F238E27FC236}">
                <a16:creationId xmlns:a16="http://schemas.microsoft.com/office/drawing/2014/main" id="{F8DF33FB-9D7B-CF5D-B123-B9CF01CBF71B}"/>
              </a:ext>
            </a:extLst>
          </xdr:cNvPr>
          <xdr:cNvGrpSpPr/>
        </xdr:nvGrpSpPr>
        <xdr:grpSpPr>
          <a:xfrm>
            <a:off x="10570102" y="3193512"/>
            <a:ext cx="1403959" cy="210667"/>
            <a:chOff x="6837636" y="3445617"/>
            <a:chExt cx="1403959" cy="210667"/>
          </a:xfrm>
        </xdr:grpSpPr>
        <xdr:pic>
          <xdr:nvPicPr>
            <xdr:cNvPr id="6" name="그림 5">
              <a:extLst>
                <a:ext uri="{FF2B5EF4-FFF2-40B4-BE49-F238E27FC236}">
                  <a16:creationId xmlns:a16="http://schemas.microsoft.com/office/drawing/2014/main" id="{2589407F-7EB0-8D26-A9D7-4F4183A380D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l="28027" t="16620" r="69615" b="77872"/>
            <a:stretch/>
          </xdr:blipFill>
          <xdr:spPr>
            <a:xfrm>
              <a:off x="7634402" y="3475713"/>
              <a:ext cx="158438" cy="178814"/>
            </a:xfrm>
            <a:prstGeom prst="rect">
              <a:avLst/>
            </a:prstGeom>
          </xdr:spPr>
        </xdr:pic>
        <xdr:pic>
          <xdr:nvPicPr>
            <xdr:cNvPr id="7" name="그림 6">
              <a:extLst>
                <a:ext uri="{FF2B5EF4-FFF2-40B4-BE49-F238E27FC236}">
                  <a16:creationId xmlns:a16="http://schemas.microsoft.com/office/drawing/2014/main" id="{C43588BF-F834-11E5-2088-D68F792B3492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l="8570" t="16895" r="51069" b="14178"/>
            <a:stretch/>
          </xdr:blipFill>
          <xdr:spPr>
            <a:xfrm>
              <a:off x="6837636" y="3479407"/>
              <a:ext cx="179358" cy="176877"/>
            </a:xfrm>
            <a:prstGeom prst="rect">
              <a:avLst/>
            </a:prstGeom>
          </xdr:spPr>
        </xdr:pic>
        <xdr:sp macro="" textlink="">
          <xdr:nvSpPr>
            <xdr:cNvPr id="8" name="TextBox 82">
              <a:extLst>
                <a:ext uri="{FF2B5EF4-FFF2-40B4-BE49-F238E27FC236}">
                  <a16:creationId xmlns:a16="http://schemas.microsoft.com/office/drawing/2014/main" id="{B48C2A17-A100-10AE-9996-947065219780}"/>
                </a:ext>
              </a:extLst>
            </xdr:cNvPr>
            <xdr:cNvSpPr txBox="1"/>
          </xdr:nvSpPr>
          <xdr:spPr>
            <a:xfrm>
              <a:off x="6926889" y="3445617"/>
              <a:ext cx="614787" cy="165335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ko-KR"/>
              </a:defPPr>
              <a:lvl1pPr marL="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ko-KR" altLang="en-US" sz="700" b="1">
                  <a:solidFill>
                    <a:schemeClr val="bg1"/>
                  </a:solidFill>
                </a:rPr>
                <a:t>버그베어</a:t>
              </a:r>
            </a:p>
          </xdr:txBody>
        </xdr:sp>
        <xdr:sp macro="" textlink="">
          <xdr:nvSpPr>
            <xdr:cNvPr id="9" name="TextBox 83">
              <a:extLst>
                <a:ext uri="{FF2B5EF4-FFF2-40B4-BE49-F238E27FC236}">
                  <a16:creationId xmlns:a16="http://schemas.microsoft.com/office/drawing/2014/main" id="{F8F0617F-B26A-7CC6-8EF2-2F1BB3C252B6}"/>
                </a:ext>
              </a:extLst>
            </xdr:cNvPr>
            <xdr:cNvSpPr txBox="1"/>
          </xdr:nvSpPr>
          <xdr:spPr>
            <a:xfrm>
              <a:off x="7733507" y="3449665"/>
              <a:ext cx="508088" cy="165335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ko-KR"/>
              </a:defPPr>
              <a:lvl1pPr marL="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ko-KR" altLang="en-US" sz="700">
                  <a:solidFill>
                    <a:schemeClr val="bg1"/>
                  </a:solidFill>
                </a:rPr>
                <a:t>살판</a:t>
              </a:r>
            </a:p>
          </xdr:txBody>
        </xdr:sp>
        <xdr:sp macro="" textlink="">
          <xdr:nvSpPr>
            <xdr:cNvPr id="10" name="화살표: 갈매기형 수장 9">
              <a:extLst>
                <a:ext uri="{FF2B5EF4-FFF2-40B4-BE49-F238E27FC236}">
                  <a16:creationId xmlns:a16="http://schemas.microsoft.com/office/drawing/2014/main" id="{99E7EF5F-8C8D-B197-9F7B-56AEB5566F67}"/>
                </a:ext>
              </a:extLst>
            </xdr:cNvPr>
            <xdr:cNvSpPr/>
          </xdr:nvSpPr>
          <xdr:spPr>
            <a:xfrm rot="10800000" flipH="1">
              <a:off x="7450003" y="3485409"/>
              <a:ext cx="114334" cy="152104"/>
            </a:xfrm>
            <a:prstGeom prst="chevron">
              <a:avLst/>
            </a:prstGeom>
          </xdr:spPr>
          <xdr:style>
            <a:lnRef idx="1">
              <a:schemeClr val="accent6"/>
            </a:lnRef>
            <a:fillRef idx="3">
              <a:schemeClr val="accent6"/>
            </a:fillRef>
            <a:effectRef idx="2">
              <a:schemeClr val="accent6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ko-KR"/>
              </a:defPPr>
              <a:lvl1pPr marL="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ko-KR" altLang="en-US" sz="1200"/>
            </a:p>
          </xdr:txBody>
        </xdr:sp>
      </xdr:grpSp>
    </xdr:grpSp>
    <xdr:clientData/>
  </xdr:twoCellAnchor>
  <xdr:twoCellAnchor editAs="oneCell">
    <xdr:from>
      <xdr:col>6</xdr:col>
      <xdr:colOff>0</xdr:colOff>
      <xdr:row>95</xdr:row>
      <xdr:rowOff>201705</xdr:rowOff>
    </xdr:from>
    <xdr:to>
      <xdr:col>6</xdr:col>
      <xdr:colOff>446324</xdr:colOff>
      <xdr:row>97</xdr:row>
      <xdr:rowOff>33618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7A65863E-198C-49A2-95AE-983E7EDB5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67825" y="20108955"/>
          <a:ext cx="446324" cy="251013"/>
        </a:xfrm>
        <a:prstGeom prst="rect">
          <a:avLst/>
        </a:prstGeom>
      </xdr:spPr>
    </xdr:pic>
    <xdr:clientData/>
  </xdr:twoCellAnchor>
  <xdr:twoCellAnchor>
    <xdr:from>
      <xdr:col>6</xdr:col>
      <xdr:colOff>12357</xdr:colOff>
      <xdr:row>30</xdr:row>
      <xdr:rowOff>1</xdr:rowOff>
    </xdr:from>
    <xdr:to>
      <xdr:col>6</xdr:col>
      <xdr:colOff>1363703</xdr:colOff>
      <xdr:row>31</xdr:row>
      <xdr:rowOff>8527</xdr:rowOff>
    </xdr:to>
    <xdr:grpSp>
      <xdr:nvGrpSpPr>
        <xdr:cNvPr id="12" name="그룹 11">
          <a:extLst>
            <a:ext uri="{FF2B5EF4-FFF2-40B4-BE49-F238E27FC236}">
              <a16:creationId xmlns:a16="http://schemas.microsoft.com/office/drawing/2014/main" id="{8B93194C-C35A-40C8-A897-F854E0871205}"/>
            </a:ext>
          </a:extLst>
        </xdr:cNvPr>
        <xdr:cNvGrpSpPr/>
      </xdr:nvGrpSpPr>
      <xdr:grpSpPr>
        <a:xfrm>
          <a:off x="9279622" y="6387354"/>
          <a:ext cx="1351346" cy="221438"/>
          <a:chOff x="10485943" y="3181128"/>
          <a:chExt cx="1488118" cy="243851"/>
        </a:xfrm>
      </xdr:grpSpPr>
      <xdr:sp macro="" textlink="">
        <xdr:nvSpPr>
          <xdr:cNvPr id="13" name="직사각형 12">
            <a:extLst>
              <a:ext uri="{FF2B5EF4-FFF2-40B4-BE49-F238E27FC236}">
                <a16:creationId xmlns:a16="http://schemas.microsoft.com/office/drawing/2014/main" id="{08804045-4E78-35B8-0410-DC44C3F5C7EF}"/>
              </a:ext>
            </a:extLst>
          </xdr:cNvPr>
          <xdr:cNvSpPr/>
        </xdr:nvSpPr>
        <xdr:spPr>
          <a:xfrm>
            <a:off x="10485943" y="3181128"/>
            <a:ext cx="1401257" cy="243851"/>
          </a:xfrm>
          <a:prstGeom prst="rect">
            <a:avLst/>
          </a:prstGeom>
          <a:solidFill>
            <a:srgbClr val="C00000">
              <a:alpha val="47000"/>
            </a:srgb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grpSp>
        <xdr:nvGrpSpPr>
          <xdr:cNvPr id="14" name="그룹 13">
            <a:extLst>
              <a:ext uri="{FF2B5EF4-FFF2-40B4-BE49-F238E27FC236}">
                <a16:creationId xmlns:a16="http://schemas.microsoft.com/office/drawing/2014/main" id="{07D89E0F-161D-25AF-DEEC-73D28EF1819F}"/>
              </a:ext>
            </a:extLst>
          </xdr:cNvPr>
          <xdr:cNvGrpSpPr/>
        </xdr:nvGrpSpPr>
        <xdr:grpSpPr>
          <a:xfrm>
            <a:off x="10570102" y="3193512"/>
            <a:ext cx="1403959" cy="210667"/>
            <a:chOff x="6837636" y="3445617"/>
            <a:chExt cx="1403959" cy="210667"/>
          </a:xfrm>
        </xdr:grpSpPr>
        <xdr:pic>
          <xdr:nvPicPr>
            <xdr:cNvPr id="15" name="그림 14">
              <a:extLst>
                <a:ext uri="{FF2B5EF4-FFF2-40B4-BE49-F238E27FC236}">
                  <a16:creationId xmlns:a16="http://schemas.microsoft.com/office/drawing/2014/main" id="{2DF08FBE-9F9A-407C-880A-D3DF3DDE005D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l="28027" t="16620" r="69615" b="77872"/>
            <a:stretch/>
          </xdr:blipFill>
          <xdr:spPr>
            <a:xfrm>
              <a:off x="7634402" y="3475713"/>
              <a:ext cx="158438" cy="178814"/>
            </a:xfrm>
            <a:prstGeom prst="rect">
              <a:avLst/>
            </a:prstGeom>
          </xdr:spPr>
        </xdr:pic>
        <xdr:pic>
          <xdr:nvPicPr>
            <xdr:cNvPr id="16" name="그림 15">
              <a:extLst>
                <a:ext uri="{FF2B5EF4-FFF2-40B4-BE49-F238E27FC236}">
                  <a16:creationId xmlns:a16="http://schemas.microsoft.com/office/drawing/2014/main" id="{17625A44-974B-341F-0C07-08746CBD5B67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2"/>
            <a:srcRect l="8570" t="16895" r="51069" b="14178"/>
            <a:stretch/>
          </xdr:blipFill>
          <xdr:spPr>
            <a:xfrm>
              <a:off x="6837636" y="3479407"/>
              <a:ext cx="179358" cy="176877"/>
            </a:xfrm>
            <a:prstGeom prst="rect">
              <a:avLst/>
            </a:prstGeom>
          </xdr:spPr>
        </xdr:pic>
        <xdr:sp macro="" textlink="">
          <xdr:nvSpPr>
            <xdr:cNvPr id="17" name="TextBox 82">
              <a:extLst>
                <a:ext uri="{FF2B5EF4-FFF2-40B4-BE49-F238E27FC236}">
                  <a16:creationId xmlns:a16="http://schemas.microsoft.com/office/drawing/2014/main" id="{94D03ADA-5228-07B1-C176-C5A1980F7595}"/>
                </a:ext>
              </a:extLst>
            </xdr:cNvPr>
            <xdr:cNvSpPr txBox="1"/>
          </xdr:nvSpPr>
          <xdr:spPr>
            <a:xfrm>
              <a:off x="6926889" y="3445617"/>
              <a:ext cx="614787" cy="165335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ko-KR"/>
              </a:defPPr>
              <a:lvl1pPr marL="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ko-KR" altLang="en-US" sz="700" b="1">
                  <a:solidFill>
                    <a:schemeClr val="bg1"/>
                  </a:solidFill>
                </a:rPr>
                <a:t>버그베어</a:t>
              </a:r>
            </a:p>
          </xdr:txBody>
        </xdr:sp>
        <xdr:sp macro="" textlink="">
          <xdr:nvSpPr>
            <xdr:cNvPr id="18" name="TextBox 83">
              <a:extLst>
                <a:ext uri="{FF2B5EF4-FFF2-40B4-BE49-F238E27FC236}">
                  <a16:creationId xmlns:a16="http://schemas.microsoft.com/office/drawing/2014/main" id="{66F6F4BB-7A5F-9859-0709-7BAC1809BDCE}"/>
                </a:ext>
              </a:extLst>
            </xdr:cNvPr>
            <xdr:cNvSpPr txBox="1"/>
          </xdr:nvSpPr>
          <xdr:spPr>
            <a:xfrm>
              <a:off x="7733507" y="3449665"/>
              <a:ext cx="508088" cy="165335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ko-KR"/>
              </a:defPPr>
              <a:lvl1pPr marL="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1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ko-KR" altLang="en-US" sz="700">
                  <a:solidFill>
                    <a:schemeClr val="bg1"/>
                  </a:solidFill>
                </a:rPr>
                <a:t>살판</a:t>
              </a:r>
            </a:p>
          </xdr:txBody>
        </xdr:sp>
        <xdr:sp macro="" textlink="">
          <xdr:nvSpPr>
            <xdr:cNvPr id="19" name="화살표: 갈매기형 수장 18">
              <a:extLst>
                <a:ext uri="{FF2B5EF4-FFF2-40B4-BE49-F238E27FC236}">
                  <a16:creationId xmlns:a16="http://schemas.microsoft.com/office/drawing/2014/main" id="{452F1AFA-5F03-4C1F-43E3-7B5AD2C1B636}"/>
                </a:ext>
              </a:extLst>
            </xdr:cNvPr>
            <xdr:cNvSpPr/>
          </xdr:nvSpPr>
          <xdr:spPr>
            <a:xfrm rot="10800000" flipH="1">
              <a:off x="7450003" y="3485409"/>
              <a:ext cx="114334" cy="152104"/>
            </a:xfrm>
            <a:prstGeom prst="chevron">
              <a:avLst/>
            </a:prstGeom>
          </xdr:spPr>
          <xdr:style>
            <a:lnRef idx="1">
              <a:schemeClr val="accent6"/>
            </a:lnRef>
            <a:fillRef idx="3">
              <a:schemeClr val="accent6"/>
            </a:fillRef>
            <a:effectRef idx="2">
              <a:schemeClr val="accent6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ko-KR"/>
              </a:defPPr>
              <a:lvl1pPr marL="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1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ko-KR" altLang="en-US" sz="1200"/>
            </a:p>
          </xdr:txBody>
        </xdr:sp>
      </xdr:grpSp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윤 성근" id="{3315E3D6-B897-41B2-9545-02157B18C4F7}" userId="S::lenny.Yoon@roguewavegames.co.kr::c6e41bfa-3c2b-4149-bcd5-b69bc1191a9e" providerId="AD"/>
</personList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F59861-0BC7-460F-9D15-DEE75912C967}">
  <dimension ref="B3:L291"/>
  <sheetViews>
    <sheetView zoomScale="85" zoomScaleNormal="85" workbookViewId="0">
      <selection activeCell="A36" sqref="A36"/>
    </sheetView>
  </sheetViews>
  <sheetFormatPr defaultRowHeight="16.5" x14ac:dyDescent="0.3"/>
  <cols>
    <col min="1" max="1" width="2" style="1" customWidth="1"/>
    <col min="2" max="2" width="3.875" style="1" customWidth="1"/>
    <col min="3" max="3" width="13.25" style="1" customWidth="1"/>
    <col min="4" max="4" width="13.625" style="1" customWidth="1"/>
    <col min="5" max="5" width="17.375" style="1" customWidth="1"/>
    <col min="6" max="6" width="71.5" style="1" customWidth="1"/>
    <col min="7" max="7" width="49.75" style="1" customWidth="1"/>
    <col min="8" max="8" width="13.75" style="1" customWidth="1"/>
    <col min="9" max="9" width="14.125" style="1" customWidth="1"/>
    <col min="10" max="10" width="11.5" style="1" customWidth="1"/>
    <col min="11" max="11" width="56" style="1" customWidth="1"/>
    <col min="12" max="21" width="9" style="1"/>
    <col min="22" max="22" width="12.5" style="1" customWidth="1"/>
    <col min="23" max="16384" width="9" style="1"/>
  </cols>
  <sheetData>
    <row r="3" spans="2:12" x14ac:dyDescent="0.3">
      <c r="C3" s="57" t="s">
        <v>62</v>
      </c>
      <c r="D3" s="58"/>
      <c r="E3" s="9" t="s">
        <v>36</v>
      </c>
      <c r="F3" s="9" t="s">
        <v>27</v>
      </c>
      <c r="G3" s="10"/>
      <c r="I3" s="5" t="s">
        <v>7</v>
      </c>
      <c r="J3" s="2">
        <f ca="1">COUNTIF(INDIRECT("a15:z9999"),I$3)</f>
        <v>1</v>
      </c>
    </row>
    <row r="4" spans="2:12" x14ac:dyDescent="0.3">
      <c r="C4" s="57"/>
      <c r="D4" s="58"/>
      <c r="E4" s="2"/>
      <c r="F4" s="2"/>
      <c r="I4" s="5" t="s">
        <v>32</v>
      </c>
      <c r="J4" s="2">
        <f ca="1">COUNTIF(INDIRECT("a15:z9999"),I$4)</f>
        <v>1</v>
      </c>
    </row>
    <row r="5" spans="2:12" x14ac:dyDescent="0.3">
      <c r="E5" s="2"/>
      <c r="F5" s="2"/>
      <c r="I5" s="5" t="s">
        <v>9</v>
      </c>
      <c r="J5" s="2">
        <f ca="1">COUNTIF(INDIRECT("a15:z9999"),I$5)</f>
        <v>1</v>
      </c>
    </row>
    <row r="6" spans="2:12" x14ac:dyDescent="0.3">
      <c r="E6" s="2"/>
      <c r="F6" s="2"/>
      <c r="I6" s="5" t="s">
        <v>15</v>
      </c>
      <c r="J6" s="2">
        <f ca="1">COUNTIF(INDIRECT("a15:z9999"),I$6)</f>
        <v>1</v>
      </c>
    </row>
    <row r="7" spans="2:12" x14ac:dyDescent="0.3">
      <c r="E7" s="2"/>
      <c r="F7" s="2"/>
      <c r="I7" s="5" t="s">
        <v>11</v>
      </c>
      <c r="J7" s="2">
        <f ca="1">COUNTIF(INDIRECT("a15:z9999"),I$7)</f>
        <v>1</v>
      </c>
    </row>
    <row r="8" spans="2:12" x14ac:dyDescent="0.3">
      <c r="E8" s="2"/>
      <c r="F8" s="2"/>
      <c r="I8" s="5" t="s">
        <v>12</v>
      </c>
      <c r="J8" s="8">
        <f ca="1">SUM(J3:J7)</f>
        <v>5</v>
      </c>
    </row>
    <row r="9" spans="2:12" x14ac:dyDescent="0.3">
      <c r="E9" s="2"/>
      <c r="F9" s="2"/>
      <c r="I9" s="5" t="s">
        <v>14</v>
      </c>
      <c r="J9" s="7">
        <f ca="1">IF(SUM(J3:J4)=0,"0.0%",J4/SUM(J3:J4))</f>
        <v>0.5</v>
      </c>
    </row>
    <row r="10" spans="2:12" x14ac:dyDescent="0.3">
      <c r="E10" s="2"/>
      <c r="F10" s="2"/>
      <c r="I10" s="5" t="s">
        <v>13</v>
      </c>
      <c r="J10" s="19">
        <f ca="1">SUM(J3:J5)/J8</f>
        <v>0.6</v>
      </c>
    </row>
    <row r="15" spans="2:12" x14ac:dyDescent="0.3">
      <c r="B15" s="4" t="s">
        <v>0</v>
      </c>
      <c r="C15" s="4" t="s">
        <v>1</v>
      </c>
      <c r="D15" s="4" t="s">
        <v>16</v>
      </c>
      <c r="E15" s="4" t="s">
        <v>2</v>
      </c>
      <c r="F15" s="4" t="s">
        <v>17</v>
      </c>
      <c r="G15" s="4" t="s">
        <v>299</v>
      </c>
      <c r="H15" s="4" t="s">
        <v>3</v>
      </c>
      <c r="I15" s="4" t="s">
        <v>4</v>
      </c>
      <c r="J15" s="4" t="s">
        <v>28</v>
      </c>
      <c r="K15" s="4" t="s">
        <v>5</v>
      </c>
      <c r="L15" s="4" t="s">
        <v>6</v>
      </c>
    </row>
    <row r="16" spans="2:12" x14ac:dyDescent="0.3">
      <c r="B16" s="4">
        <f t="shared" ref="B16:B291" si="0">ROW()-15</f>
        <v>1</v>
      </c>
      <c r="C16" s="3"/>
      <c r="D16" s="11"/>
      <c r="E16" s="11"/>
      <c r="F16" s="16"/>
      <c r="G16" s="3"/>
      <c r="H16" s="4" t="s">
        <v>29</v>
      </c>
      <c r="I16" s="4" t="s">
        <v>8</v>
      </c>
      <c r="J16" s="3"/>
      <c r="K16" s="3"/>
      <c r="L16" s="3"/>
    </row>
    <row r="17" spans="2:12" x14ac:dyDescent="0.3">
      <c r="B17" s="4"/>
      <c r="C17" s="3" t="s">
        <v>319</v>
      </c>
      <c r="D17" s="11"/>
      <c r="E17" s="11"/>
      <c r="F17" s="16" t="s">
        <v>320</v>
      </c>
      <c r="G17" s="3" t="s">
        <v>321</v>
      </c>
      <c r="H17" s="4"/>
      <c r="I17" s="4"/>
      <c r="J17" s="3"/>
      <c r="K17" s="3"/>
      <c r="L17" s="3"/>
    </row>
    <row r="18" spans="2:12" x14ac:dyDescent="0.3">
      <c r="B18" s="4"/>
      <c r="C18" s="3"/>
      <c r="D18" s="11"/>
      <c r="E18" s="11" t="s">
        <v>328</v>
      </c>
      <c r="F18" s="16" t="s">
        <v>327</v>
      </c>
      <c r="G18" s="3" t="s">
        <v>329</v>
      </c>
      <c r="H18" s="4"/>
      <c r="I18" s="4"/>
      <c r="J18" s="3"/>
      <c r="K18" s="3"/>
      <c r="L18" s="3"/>
    </row>
    <row r="19" spans="2:12" x14ac:dyDescent="0.3">
      <c r="B19" s="4"/>
      <c r="C19" s="3"/>
      <c r="D19" s="11"/>
      <c r="E19" s="11"/>
      <c r="F19" s="16" t="s">
        <v>324</v>
      </c>
      <c r="G19" s="3" t="s">
        <v>325</v>
      </c>
      <c r="H19" s="4"/>
      <c r="I19" s="4"/>
      <c r="J19" s="3"/>
      <c r="K19" s="3"/>
      <c r="L19" s="3"/>
    </row>
    <row r="20" spans="2:12" x14ac:dyDescent="0.3">
      <c r="B20" s="4"/>
      <c r="C20" s="3"/>
      <c r="D20" s="11"/>
      <c r="E20" s="11"/>
      <c r="F20" s="16" t="s">
        <v>324</v>
      </c>
      <c r="G20" s="3" t="s">
        <v>326</v>
      </c>
      <c r="H20" s="4"/>
      <c r="I20" s="4"/>
      <c r="J20" s="3"/>
      <c r="K20" s="3"/>
      <c r="L20" s="3"/>
    </row>
    <row r="21" spans="2:12" x14ac:dyDescent="0.3">
      <c r="B21" s="4"/>
      <c r="C21" s="3"/>
      <c r="D21" s="11"/>
      <c r="E21" s="11"/>
      <c r="F21" s="16" t="s">
        <v>330</v>
      </c>
      <c r="G21" s="3" t="s">
        <v>331</v>
      </c>
      <c r="H21" s="4"/>
      <c r="I21" s="4"/>
      <c r="J21" s="3"/>
      <c r="K21" s="3"/>
      <c r="L21" s="3"/>
    </row>
    <row r="22" spans="2:12" x14ac:dyDescent="0.3">
      <c r="B22" s="4"/>
      <c r="C22" s="3"/>
      <c r="D22" s="11"/>
      <c r="E22" s="11"/>
      <c r="F22" s="16" t="s">
        <v>322</v>
      </c>
      <c r="G22" s="3" t="s">
        <v>323</v>
      </c>
      <c r="H22" s="4"/>
      <c r="I22" s="4"/>
      <c r="J22" s="3"/>
      <c r="K22" s="3"/>
      <c r="L22" s="3"/>
    </row>
    <row r="23" spans="2:12" x14ac:dyDescent="0.3">
      <c r="B23" s="4"/>
      <c r="C23" s="3"/>
      <c r="D23" s="11"/>
      <c r="E23" s="11"/>
      <c r="F23" s="16"/>
      <c r="G23" s="3"/>
      <c r="H23" s="4"/>
      <c r="I23" s="4"/>
      <c r="J23" s="3"/>
      <c r="K23" s="3"/>
      <c r="L23" s="3"/>
    </row>
    <row r="24" spans="2:12" x14ac:dyDescent="0.3">
      <c r="B24" s="4"/>
      <c r="C24" s="3"/>
      <c r="D24" s="11"/>
      <c r="E24" s="11"/>
      <c r="F24" s="16"/>
      <c r="G24" s="3"/>
      <c r="H24" s="4"/>
      <c r="I24" s="4"/>
      <c r="J24" s="3"/>
      <c r="K24" s="3"/>
      <c r="L24" s="3"/>
    </row>
    <row r="25" spans="2:12" x14ac:dyDescent="0.3">
      <c r="B25" s="4"/>
      <c r="C25" s="3"/>
      <c r="D25" s="11"/>
      <c r="E25" s="11"/>
      <c r="F25" s="16"/>
      <c r="G25" s="3"/>
      <c r="H25" s="4"/>
      <c r="I25" s="4"/>
      <c r="J25" s="3"/>
      <c r="K25" s="3"/>
      <c r="L25" s="3"/>
    </row>
    <row r="26" spans="2:12" x14ac:dyDescent="0.3">
      <c r="B26" s="4"/>
      <c r="C26" s="3"/>
      <c r="D26" s="11"/>
      <c r="E26" s="11"/>
      <c r="F26" s="16"/>
      <c r="G26" s="3"/>
      <c r="H26" s="4"/>
      <c r="I26" s="4"/>
      <c r="J26" s="3"/>
      <c r="K26" s="3"/>
      <c r="L26" s="3"/>
    </row>
    <row r="27" spans="2:12" x14ac:dyDescent="0.3">
      <c r="B27" s="4"/>
      <c r="C27" s="3"/>
      <c r="D27" s="11"/>
      <c r="E27" s="11"/>
      <c r="F27" s="16"/>
      <c r="G27" s="3"/>
      <c r="H27" s="4"/>
      <c r="I27" s="4"/>
      <c r="J27" s="3"/>
      <c r="K27" s="3"/>
      <c r="L27" s="3"/>
    </row>
    <row r="28" spans="2:12" x14ac:dyDescent="0.3">
      <c r="B28" s="4"/>
      <c r="C28" s="3"/>
      <c r="D28" s="11"/>
      <c r="E28" s="11"/>
      <c r="F28" s="16"/>
      <c r="G28" s="3"/>
      <c r="H28" s="4"/>
      <c r="I28" s="4"/>
      <c r="J28" s="3"/>
      <c r="K28" s="3"/>
      <c r="L28" s="3"/>
    </row>
    <row r="29" spans="2:12" x14ac:dyDescent="0.3">
      <c r="B29" s="4"/>
      <c r="C29" s="3" t="s">
        <v>332</v>
      </c>
      <c r="D29" s="11"/>
      <c r="E29" s="11"/>
      <c r="F29" s="17" t="s">
        <v>364</v>
      </c>
      <c r="G29" s="6" t="s">
        <v>363</v>
      </c>
      <c r="H29" s="4"/>
      <c r="I29" s="4"/>
      <c r="J29" s="3"/>
      <c r="K29" s="3" t="s">
        <v>318</v>
      </c>
      <c r="L29" s="3"/>
    </row>
    <row r="30" spans="2:12" x14ac:dyDescent="0.3">
      <c r="B30" s="4"/>
      <c r="C30" s="3"/>
      <c r="D30" s="11"/>
      <c r="E30" s="11"/>
      <c r="F30" s="16" t="s">
        <v>333</v>
      </c>
      <c r="G30" s="3" t="s">
        <v>422</v>
      </c>
      <c r="H30" s="4"/>
      <c r="I30" s="4"/>
      <c r="J30" s="3"/>
      <c r="K30" s="3"/>
      <c r="L30" s="3"/>
    </row>
    <row r="31" spans="2:12" x14ac:dyDescent="0.3">
      <c r="B31" s="4"/>
      <c r="C31" s="3"/>
      <c r="D31" s="11"/>
      <c r="E31" s="11"/>
      <c r="F31" s="16" t="s">
        <v>420</v>
      </c>
      <c r="G31" s="3" t="s">
        <v>334</v>
      </c>
      <c r="H31" s="4"/>
      <c r="I31" s="4"/>
      <c r="J31" s="3"/>
      <c r="K31" s="3"/>
      <c r="L31" s="3"/>
    </row>
    <row r="32" spans="2:12" x14ac:dyDescent="0.3">
      <c r="B32" s="4"/>
      <c r="C32" s="3"/>
      <c r="D32" s="11"/>
      <c r="E32" s="11"/>
      <c r="F32" s="16" t="s">
        <v>420</v>
      </c>
      <c r="G32" s="3" t="s">
        <v>335</v>
      </c>
      <c r="H32" s="4"/>
      <c r="I32" s="4"/>
      <c r="J32" s="3"/>
      <c r="K32" s="3"/>
      <c r="L32" s="3"/>
    </row>
    <row r="33" spans="2:12" x14ac:dyDescent="0.3">
      <c r="B33" s="4"/>
      <c r="C33" s="3"/>
      <c r="D33" s="11"/>
      <c r="E33" s="11"/>
      <c r="F33" s="16" t="s">
        <v>421</v>
      </c>
      <c r="G33" s="3" t="s">
        <v>336</v>
      </c>
      <c r="H33" s="4"/>
      <c r="I33" s="4"/>
      <c r="J33" s="3"/>
      <c r="K33" s="3"/>
      <c r="L33" s="3"/>
    </row>
    <row r="34" spans="2:12" x14ac:dyDescent="0.3">
      <c r="B34" s="4"/>
      <c r="C34" s="3"/>
      <c r="D34" s="11"/>
      <c r="E34" s="11" t="s">
        <v>337</v>
      </c>
      <c r="F34" s="16" t="s">
        <v>420</v>
      </c>
      <c r="G34" s="3" t="s">
        <v>338</v>
      </c>
      <c r="H34" s="4"/>
      <c r="I34" s="4"/>
      <c r="J34" s="3"/>
      <c r="K34" s="3"/>
      <c r="L34" s="3"/>
    </row>
    <row r="35" spans="2:12" x14ac:dyDescent="0.3">
      <c r="B35" s="4"/>
      <c r="C35" s="3"/>
      <c r="D35" s="11"/>
      <c r="E35" s="11"/>
      <c r="F35" s="16" t="s">
        <v>339</v>
      </c>
      <c r="G35" s="3" t="s">
        <v>340</v>
      </c>
      <c r="H35" s="4"/>
      <c r="I35" s="4"/>
      <c r="J35" s="3"/>
      <c r="K35" s="3"/>
      <c r="L35" s="3"/>
    </row>
    <row r="36" spans="2:12" x14ac:dyDescent="0.3">
      <c r="B36" s="4"/>
      <c r="C36" s="3"/>
      <c r="D36" s="11"/>
      <c r="E36" s="11"/>
      <c r="F36" s="16"/>
      <c r="G36" s="3"/>
      <c r="H36" s="4"/>
      <c r="I36" s="4"/>
      <c r="J36" s="3"/>
      <c r="K36" s="3"/>
      <c r="L36" s="3"/>
    </row>
    <row r="37" spans="2:12" x14ac:dyDescent="0.3">
      <c r="B37" s="4"/>
      <c r="C37" s="3"/>
      <c r="D37" s="11"/>
      <c r="E37" s="11"/>
      <c r="F37" s="16" t="s">
        <v>341</v>
      </c>
      <c r="G37" s="3" t="s">
        <v>342</v>
      </c>
      <c r="H37" s="4"/>
      <c r="I37" s="4"/>
      <c r="J37" s="3"/>
      <c r="K37" s="3"/>
      <c r="L37" s="3"/>
    </row>
    <row r="38" spans="2:12" x14ac:dyDescent="0.3">
      <c r="B38" s="4"/>
      <c r="C38" s="3"/>
      <c r="D38" s="11"/>
      <c r="E38" s="11"/>
      <c r="F38" s="16" t="s">
        <v>343</v>
      </c>
      <c r="G38" s="3" t="s">
        <v>352</v>
      </c>
      <c r="H38" s="4"/>
      <c r="I38" s="4"/>
      <c r="J38" s="3"/>
      <c r="K38" s="3"/>
      <c r="L38" s="3"/>
    </row>
    <row r="39" spans="2:12" x14ac:dyDescent="0.3">
      <c r="B39" s="4"/>
      <c r="C39" s="3"/>
      <c r="D39" s="11"/>
      <c r="E39" s="11"/>
      <c r="F39" s="16" t="s">
        <v>344</v>
      </c>
      <c r="G39" s="3" t="s">
        <v>351</v>
      </c>
      <c r="H39" s="4"/>
      <c r="I39" s="4"/>
      <c r="J39" s="3"/>
      <c r="K39" s="3"/>
      <c r="L39" s="3"/>
    </row>
    <row r="40" spans="2:12" x14ac:dyDescent="0.3">
      <c r="B40" s="4"/>
      <c r="C40" s="3"/>
      <c r="D40" s="11"/>
      <c r="E40" s="11"/>
      <c r="F40" s="16" t="s">
        <v>345</v>
      </c>
      <c r="G40" s="3" t="s">
        <v>350</v>
      </c>
      <c r="H40" s="4"/>
      <c r="I40" s="4"/>
      <c r="J40" s="3"/>
      <c r="K40" s="3"/>
      <c r="L40" s="3"/>
    </row>
    <row r="41" spans="2:12" x14ac:dyDescent="0.3">
      <c r="B41" s="4"/>
      <c r="C41" s="3"/>
      <c r="D41" s="11"/>
      <c r="E41" s="11"/>
      <c r="F41" s="16" t="s">
        <v>346</v>
      </c>
      <c r="G41" s="3" t="s">
        <v>349</v>
      </c>
      <c r="H41" s="4"/>
      <c r="I41" s="4"/>
      <c r="J41" s="3"/>
      <c r="K41" s="3"/>
      <c r="L41" s="3"/>
    </row>
    <row r="42" spans="2:12" x14ac:dyDescent="0.3">
      <c r="B42" s="4"/>
      <c r="C42" s="3"/>
      <c r="D42" s="11"/>
      <c r="E42" s="11"/>
      <c r="F42" s="16" t="s">
        <v>347</v>
      </c>
      <c r="G42" s="3" t="s">
        <v>348</v>
      </c>
      <c r="H42" s="4"/>
      <c r="I42" s="4"/>
      <c r="J42" s="3"/>
      <c r="K42" s="3"/>
      <c r="L42" s="3"/>
    </row>
    <row r="43" spans="2:12" x14ac:dyDescent="0.3">
      <c r="B43" s="4"/>
      <c r="C43" s="3"/>
      <c r="D43" s="11"/>
      <c r="E43" s="11"/>
      <c r="F43" s="16"/>
      <c r="G43" s="3"/>
      <c r="H43" s="4"/>
      <c r="I43" s="4"/>
      <c r="J43" s="3"/>
      <c r="K43" s="3"/>
      <c r="L43" s="3"/>
    </row>
    <row r="44" spans="2:12" x14ac:dyDescent="0.3">
      <c r="B44" s="4"/>
      <c r="C44" s="3"/>
      <c r="D44" s="11"/>
      <c r="E44" s="11"/>
      <c r="F44" s="16" t="s">
        <v>353</v>
      </c>
      <c r="G44" s="3" t="s">
        <v>354</v>
      </c>
      <c r="H44" s="4"/>
      <c r="I44" s="4"/>
      <c r="J44" s="3"/>
      <c r="K44" s="3"/>
      <c r="L44" s="3"/>
    </row>
    <row r="45" spans="2:12" x14ac:dyDescent="0.3">
      <c r="B45" s="4"/>
      <c r="C45" s="3"/>
      <c r="D45" s="11"/>
      <c r="E45" s="11"/>
      <c r="F45" s="16" t="s">
        <v>355</v>
      </c>
      <c r="G45" s="3" t="s">
        <v>356</v>
      </c>
      <c r="H45" s="4"/>
      <c r="I45" s="4"/>
      <c r="J45" s="3"/>
      <c r="K45" s="3"/>
      <c r="L45" s="3"/>
    </row>
    <row r="46" spans="2:12" x14ac:dyDescent="0.3">
      <c r="B46" s="4"/>
      <c r="C46" s="3"/>
      <c r="D46" s="11"/>
      <c r="E46" s="11"/>
      <c r="F46" s="16" t="s">
        <v>357</v>
      </c>
      <c r="G46" s="3" t="s">
        <v>358</v>
      </c>
      <c r="H46" s="4"/>
      <c r="I46" s="4"/>
      <c r="J46" s="3"/>
      <c r="K46" s="3"/>
      <c r="L46" s="3"/>
    </row>
    <row r="47" spans="2:12" x14ac:dyDescent="0.3">
      <c r="B47" s="4"/>
      <c r="C47" s="3"/>
      <c r="D47" s="11"/>
      <c r="E47" s="11"/>
      <c r="F47" s="16"/>
      <c r="G47" s="3"/>
      <c r="H47" s="4"/>
      <c r="I47" s="4"/>
      <c r="J47" s="3"/>
      <c r="K47" s="3"/>
      <c r="L47" s="3"/>
    </row>
    <row r="48" spans="2:12" x14ac:dyDescent="0.3">
      <c r="B48" s="4"/>
      <c r="C48" s="3"/>
      <c r="D48" s="11"/>
      <c r="E48" s="11"/>
      <c r="F48" s="16" t="s">
        <v>359</v>
      </c>
      <c r="G48" s="3" t="s">
        <v>362</v>
      </c>
      <c r="H48" s="4"/>
      <c r="I48" s="4"/>
      <c r="J48" s="3"/>
      <c r="K48" s="3"/>
      <c r="L48" s="3"/>
    </row>
    <row r="49" spans="2:12" x14ac:dyDescent="0.3">
      <c r="B49" s="4"/>
      <c r="C49" s="3"/>
      <c r="D49" s="11"/>
      <c r="E49" s="11"/>
      <c r="F49" s="16" t="s">
        <v>360</v>
      </c>
      <c r="G49" s="3" t="s">
        <v>362</v>
      </c>
      <c r="H49" s="4"/>
      <c r="I49" s="4"/>
      <c r="J49" s="3"/>
      <c r="K49" s="3"/>
      <c r="L49" s="3"/>
    </row>
    <row r="50" spans="2:12" x14ac:dyDescent="0.3">
      <c r="B50" s="4"/>
      <c r="C50" s="3"/>
      <c r="D50" s="11"/>
      <c r="E50" s="11"/>
      <c r="F50" s="16" t="s">
        <v>361</v>
      </c>
      <c r="G50" s="3" t="s">
        <v>362</v>
      </c>
      <c r="H50" s="4"/>
      <c r="I50" s="4"/>
      <c r="J50" s="3"/>
      <c r="K50" s="3"/>
      <c r="L50" s="3"/>
    </row>
    <row r="51" spans="2:12" x14ac:dyDescent="0.3">
      <c r="B51" s="4"/>
      <c r="C51" s="3"/>
      <c r="D51" s="11"/>
      <c r="E51" s="11"/>
      <c r="F51" s="16"/>
      <c r="G51" s="3"/>
      <c r="H51" s="4"/>
      <c r="I51" s="4"/>
      <c r="J51" s="3"/>
      <c r="K51" s="3"/>
      <c r="L51" s="3"/>
    </row>
    <row r="52" spans="2:12" x14ac:dyDescent="0.3">
      <c r="B52" s="4"/>
      <c r="C52" s="3" t="s">
        <v>365</v>
      </c>
      <c r="D52" s="11"/>
      <c r="E52" s="11"/>
      <c r="F52" s="16" t="s">
        <v>366</v>
      </c>
      <c r="G52" s="3" t="s">
        <v>33</v>
      </c>
      <c r="H52" s="4"/>
      <c r="I52" s="4"/>
      <c r="J52" s="3"/>
      <c r="K52" s="3"/>
      <c r="L52" s="3"/>
    </row>
    <row r="53" spans="2:12" x14ac:dyDescent="0.3">
      <c r="B53" s="4"/>
      <c r="C53" s="3"/>
      <c r="D53" s="11"/>
      <c r="E53" s="11" t="s">
        <v>382</v>
      </c>
      <c r="F53" s="17" t="s">
        <v>377</v>
      </c>
      <c r="G53" s="6" t="s">
        <v>368</v>
      </c>
      <c r="H53" s="4"/>
      <c r="I53" s="4"/>
      <c r="J53" s="3"/>
      <c r="K53" s="3" t="s">
        <v>367</v>
      </c>
      <c r="L53" s="3"/>
    </row>
    <row r="54" spans="2:12" x14ac:dyDescent="0.3">
      <c r="B54" s="4"/>
      <c r="C54" s="3"/>
      <c r="D54" s="11"/>
      <c r="E54" s="11"/>
      <c r="F54" s="16" t="s">
        <v>370</v>
      </c>
      <c r="G54" s="3" t="s">
        <v>371</v>
      </c>
      <c r="H54" s="4"/>
      <c r="I54" s="4"/>
      <c r="J54" s="3"/>
      <c r="K54" s="3"/>
      <c r="L54" s="3"/>
    </row>
    <row r="55" spans="2:12" x14ac:dyDescent="0.3">
      <c r="B55" s="4"/>
      <c r="C55" s="3"/>
      <c r="D55" s="11"/>
      <c r="E55" s="11"/>
      <c r="F55" s="16" t="s">
        <v>370</v>
      </c>
      <c r="G55" s="3" t="s">
        <v>298</v>
      </c>
      <c r="H55" s="4"/>
      <c r="I55" s="4"/>
      <c r="J55" s="3"/>
      <c r="K55" s="3"/>
      <c r="L55" s="3"/>
    </row>
    <row r="56" spans="2:12" x14ac:dyDescent="0.3">
      <c r="B56" s="4"/>
      <c r="C56" s="3"/>
      <c r="D56" s="11"/>
      <c r="E56" s="11"/>
      <c r="F56" s="16" t="s">
        <v>369</v>
      </c>
      <c r="G56" s="3" t="s">
        <v>372</v>
      </c>
      <c r="H56" s="4"/>
      <c r="I56" s="4"/>
      <c r="J56" s="3"/>
      <c r="K56" s="3"/>
      <c r="L56" s="3"/>
    </row>
    <row r="57" spans="2:12" x14ac:dyDescent="0.3">
      <c r="B57" s="4"/>
      <c r="C57" s="3"/>
      <c r="D57" s="11"/>
      <c r="E57" s="11"/>
      <c r="F57" s="16" t="s">
        <v>369</v>
      </c>
      <c r="G57" s="3" t="s">
        <v>388</v>
      </c>
      <c r="H57" s="4"/>
      <c r="I57" s="4"/>
      <c r="J57" s="3"/>
      <c r="K57" s="3"/>
      <c r="L57" s="3"/>
    </row>
    <row r="58" spans="2:12" x14ac:dyDescent="0.3">
      <c r="B58" s="4"/>
      <c r="C58" s="3"/>
      <c r="D58" s="11"/>
      <c r="E58" s="11"/>
      <c r="F58" s="16" t="s">
        <v>373</v>
      </c>
      <c r="G58" s="3" t="s">
        <v>374</v>
      </c>
      <c r="H58" s="4"/>
      <c r="I58" s="4"/>
      <c r="J58" s="3"/>
      <c r="K58" s="3"/>
      <c r="L58" s="3"/>
    </row>
    <row r="59" spans="2:12" x14ac:dyDescent="0.3">
      <c r="B59" s="4"/>
      <c r="C59" s="3"/>
      <c r="D59" s="11"/>
      <c r="E59" s="11"/>
      <c r="F59" s="16" t="s">
        <v>373</v>
      </c>
      <c r="G59" s="3" t="s">
        <v>385</v>
      </c>
      <c r="H59" s="4"/>
      <c r="I59" s="4"/>
      <c r="J59" s="3"/>
      <c r="K59" s="3"/>
      <c r="L59" s="3"/>
    </row>
    <row r="60" spans="2:12" x14ac:dyDescent="0.3">
      <c r="B60" s="4"/>
      <c r="C60" s="3"/>
      <c r="D60" s="11"/>
      <c r="E60" s="11"/>
      <c r="F60" s="16"/>
      <c r="G60" s="3"/>
      <c r="H60" s="4"/>
      <c r="I60" s="4"/>
      <c r="J60" s="3"/>
      <c r="K60" s="3"/>
      <c r="L60" s="3"/>
    </row>
    <row r="61" spans="2:12" x14ac:dyDescent="0.3">
      <c r="B61" s="4"/>
      <c r="C61" s="3" t="s">
        <v>375</v>
      </c>
      <c r="D61" s="11"/>
      <c r="E61" s="11" t="s">
        <v>382</v>
      </c>
      <c r="F61" s="16" t="s">
        <v>376</v>
      </c>
      <c r="G61" s="3" t="s">
        <v>378</v>
      </c>
      <c r="H61" s="4"/>
      <c r="I61" s="4"/>
      <c r="J61" s="3"/>
      <c r="K61" s="3"/>
      <c r="L61" s="3"/>
    </row>
    <row r="62" spans="2:12" x14ac:dyDescent="0.3">
      <c r="B62" s="4"/>
      <c r="C62" s="3"/>
      <c r="D62" s="11"/>
      <c r="E62" s="11"/>
      <c r="F62" s="16" t="s">
        <v>379</v>
      </c>
      <c r="G62" s="3" t="s">
        <v>371</v>
      </c>
      <c r="H62" s="4"/>
      <c r="I62" s="4"/>
      <c r="J62" s="3"/>
      <c r="K62" s="3"/>
      <c r="L62" s="3"/>
    </row>
    <row r="63" spans="2:12" x14ac:dyDescent="0.3">
      <c r="B63" s="4"/>
      <c r="C63" s="3"/>
      <c r="D63" s="11"/>
      <c r="E63" s="11"/>
      <c r="F63" s="16" t="s">
        <v>379</v>
      </c>
      <c r="G63" s="3" t="s">
        <v>298</v>
      </c>
      <c r="H63" s="4"/>
      <c r="I63" s="4"/>
      <c r="J63" s="3"/>
      <c r="K63" s="3"/>
      <c r="L63" s="3"/>
    </row>
    <row r="64" spans="2:12" x14ac:dyDescent="0.3">
      <c r="B64" s="4"/>
      <c r="C64" s="3"/>
      <c r="D64" s="11"/>
      <c r="E64" s="11"/>
      <c r="F64" s="16" t="s">
        <v>380</v>
      </c>
      <c r="G64" s="3" t="s">
        <v>372</v>
      </c>
      <c r="H64" s="4"/>
      <c r="I64" s="4"/>
      <c r="J64" s="3"/>
      <c r="K64" s="3"/>
      <c r="L64" s="3"/>
    </row>
    <row r="65" spans="2:12" x14ac:dyDescent="0.3">
      <c r="B65" s="4"/>
      <c r="C65" s="3"/>
      <c r="D65" s="11"/>
      <c r="E65" s="11"/>
      <c r="F65" s="16" t="s">
        <v>380</v>
      </c>
      <c r="G65" s="3" t="s">
        <v>387</v>
      </c>
      <c r="H65" s="4"/>
      <c r="I65" s="4"/>
      <c r="J65" s="3"/>
      <c r="K65" s="3"/>
      <c r="L65" s="3"/>
    </row>
    <row r="66" spans="2:12" x14ac:dyDescent="0.3">
      <c r="B66" s="4"/>
      <c r="C66" s="3"/>
      <c r="D66" s="11"/>
      <c r="E66" s="11"/>
      <c r="F66" s="16" t="s">
        <v>381</v>
      </c>
      <c r="G66" s="3" t="s">
        <v>383</v>
      </c>
      <c r="H66" s="4"/>
      <c r="I66" s="4"/>
      <c r="J66" s="3"/>
      <c r="K66" s="3"/>
      <c r="L66" s="3"/>
    </row>
    <row r="67" spans="2:12" x14ac:dyDescent="0.3">
      <c r="B67" s="4"/>
      <c r="C67" s="3"/>
      <c r="D67" s="11"/>
      <c r="E67" s="11"/>
      <c r="F67" s="16" t="s">
        <v>384</v>
      </c>
      <c r="G67" s="3" t="s">
        <v>385</v>
      </c>
      <c r="H67" s="4"/>
      <c r="I67" s="4"/>
      <c r="J67" s="3"/>
      <c r="K67" s="3"/>
      <c r="L67" s="3"/>
    </row>
    <row r="68" spans="2:12" x14ac:dyDescent="0.3">
      <c r="B68" s="4"/>
      <c r="C68" s="3"/>
      <c r="D68" s="11"/>
      <c r="E68" s="11"/>
      <c r="F68" s="16" t="s">
        <v>384</v>
      </c>
      <c r="G68" s="3" t="s">
        <v>386</v>
      </c>
      <c r="H68" s="4"/>
      <c r="I68" s="4"/>
      <c r="J68" s="3"/>
      <c r="K68" s="3"/>
      <c r="L68" s="3"/>
    </row>
    <row r="69" spans="2:12" x14ac:dyDescent="0.3">
      <c r="B69" s="4"/>
      <c r="C69" s="3"/>
      <c r="D69" s="11"/>
      <c r="E69" s="11"/>
      <c r="F69" s="16"/>
      <c r="G69" s="3"/>
      <c r="H69" s="4"/>
      <c r="I69" s="4"/>
      <c r="J69" s="3"/>
      <c r="K69" s="3"/>
      <c r="L69" s="3"/>
    </row>
    <row r="70" spans="2:12" x14ac:dyDescent="0.3">
      <c r="B70" s="4"/>
      <c r="C70" s="3" t="s">
        <v>389</v>
      </c>
      <c r="D70" s="11"/>
      <c r="E70" s="11"/>
      <c r="F70" s="16" t="s">
        <v>390</v>
      </c>
      <c r="G70" s="3" t="s">
        <v>391</v>
      </c>
      <c r="H70" s="4"/>
      <c r="I70" s="4"/>
      <c r="J70" s="3"/>
      <c r="K70" s="3"/>
      <c r="L70" s="3"/>
    </row>
    <row r="71" spans="2:12" x14ac:dyDescent="0.3">
      <c r="B71" s="4"/>
      <c r="C71" s="3"/>
      <c r="D71" s="11"/>
      <c r="E71" s="11"/>
      <c r="F71" s="16" t="s">
        <v>393</v>
      </c>
      <c r="G71" s="3" t="s">
        <v>392</v>
      </c>
      <c r="H71" s="4"/>
      <c r="I71" s="4"/>
      <c r="J71" s="3"/>
      <c r="K71" s="3"/>
      <c r="L71" s="3"/>
    </row>
    <row r="72" spans="2:12" x14ac:dyDescent="0.3">
      <c r="B72" s="4"/>
      <c r="C72" s="3"/>
      <c r="D72" s="11"/>
      <c r="E72" s="11"/>
      <c r="F72" s="16"/>
      <c r="G72" s="3"/>
      <c r="H72" s="4"/>
      <c r="I72" s="4"/>
      <c r="J72" s="3"/>
      <c r="K72" s="3"/>
      <c r="L72" s="3"/>
    </row>
    <row r="73" spans="2:12" x14ac:dyDescent="0.3">
      <c r="B73" s="4"/>
      <c r="C73" s="3"/>
      <c r="D73" s="11"/>
      <c r="E73" s="11"/>
      <c r="F73" s="16"/>
      <c r="G73" s="3"/>
      <c r="H73" s="4"/>
      <c r="I73" s="4"/>
      <c r="J73" s="3"/>
      <c r="K73" s="3"/>
      <c r="L73" s="3"/>
    </row>
    <row r="74" spans="2:12" x14ac:dyDescent="0.3">
      <c r="B74" s="4"/>
      <c r="C74" s="3"/>
      <c r="D74" s="11"/>
      <c r="E74" s="11"/>
      <c r="F74" s="16"/>
      <c r="G74" s="3"/>
      <c r="H74" s="4"/>
      <c r="I74" s="4"/>
      <c r="J74" s="3"/>
      <c r="K74" s="3"/>
      <c r="L74" s="3"/>
    </row>
    <row r="75" spans="2:12" x14ac:dyDescent="0.3">
      <c r="B75" s="4"/>
      <c r="C75" s="3" t="s">
        <v>394</v>
      </c>
      <c r="D75" s="11"/>
      <c r="E75" s="11"/>
      <c r="F75" s="16" t="s">
        <v>395</v>
      </c>
      <c r="G75" s="3" t="s">
        <v>396</v>
      </c>
      <c r="H75" s="4"/>
      <c r="I75" s="4"/>
      <c r="J75" s="3"/>
      <c r="K75" s="3"/>
      <c r="L75" s="3"/>
    </row>
    <row r="76" spans="2:12" x14ac:dyDescent="0.3">
      <c r="B76" s="4"/>
      <c r="C76" s="3"/>
      <c r="D76" s="11"/>
      <c r="E76" s="11"/>
      <c r="F76" s="16" t="s">
        <v>397</v>
      </c>
      <c r="G76" s="3" t="s">
        <v>444</v>
      </c>
      <c r="H76" s="4"/>
      <c r="I76" s="4"/>
      <c r="J76" s="3"/>
      <c r="K76" s="3"/>
      <c r="L76" s="3"/>
    </row>
    <row r="77" spans="2:12" x14ac:dyDescent="0.3">
      <c r="B77" s="4"/>
      <c r="C77" s="3"/>
      <c r="D77" s="11"/>
      <c r="E77" s="11"/>
      <c r="F77" s="16" t="s">
        <v>414</v>
      </c>
      <c r="G77" s="3" t="s">
        <v>443</v>
      </c>
      <c r="H77" s="4"/>
      <c r="I77" s="4"/>
      <c r="J77" s="3"/>
      <c r="K77" s="3"/>
      <c r="L77" s="3"/>
    </row>
    <row r="78" spans="2:12" x14ac:dyDescent="0.3">
      <c r="B78" s="4"/>
      <c r="C78" s="3"/>
      <c r="D78" s="11"/>
      <c r="E78" s="11"/>
      <c r="F78" s="16" t="s">
        <v>412</v>
      </c>
      <c r="G78" s="3" t="s">
        <v>413</v>
      </c>
      <c r="H78" s="4"/>
      <c r="I78" s="4"/>
      <c r="J78" s="3"/>
      <c r="K78" s="3"/>
      <c r="L78" s="3"/>
    </row>
    <row r="79" spans="2:12" x14ac:dyDescent="0.3">
      <c r="B79" s="4"/>
      <c r="C79" s="3"/>
      <c r="D79" s="11"/>
      <c r="E79" s="11"/>
      <c r="F79" s="16" t="s">
        <v>415</v>
      </c>
      <c r="G79" s="3" t="s">
        <v>416</v>
      </c>
      <c r="H79" s="4"/>
      <c r="I79" s="4"/>
      <c r="J79" s="3"/>
      <c r="K79" s="3"/>
      <c r="L79" s="3"/>
    </row>
    <row r="80" spans="2:12" x14ac:dyDescent="0.3">
      <c r="B80" s="4"/>
      <c r="C80" s="3"/>
      <c r="D80" s="11"/>
      <c r="E80" s="11"/>
      <c r="F80" s="16" t="s">
        <v>417</v>
      </c>
      <c r="G80" s="3" t="s">
        <v>445</v>
      </c>
      <c r="H80" s="4"/>
      <c r="I80" s="4"/>
      <c r="J80" s="3"/>
      <c r="K80" s="3"/>
      <c r="L80" s="3"/>
    </row>
    <row r="81" spans="2:12" x14ac:dyDescent="0.3">
      <c r="B81" s="4"/>
      <c r="C81" s="3"/>
      <c r="D81" s="11"/>
      <c r="E81" s="11"/>
      <c r="F81" s="16" t="s">
        <v>448</v>
      </c>
      <c r="G81" s="3" t="s">
        <v>445</v>
      </c>
      <c r="H81" s="4"/>
      <c r="I81" s="4"/>
      <c r="J81" s="3"/>
      <c r="K81" s="3"/>
      <c r="L81" s="3"/>
    </row>
    <row r="82" spans="2:12" x14ac:dyDescent="0.3">
      <c r="B82" s="4"/>
      <c r="C82" s="3"/>
      <c r="D82" s="11"/>
      <c r="E82" s="11"/>
      <c r="F82" s="16" t="s">
        <v>447</v>
      </c>
      <c r="G82" s="3" t="s">
        <v>445</v>
      </c>
      <c r="H82" s="4"/>
      <c r="I82" s="4"/>
      <c r="J82" s="3"/>
      <c r="K82" s="3"/>
      <c r="L82" s="3"/>
    </row>
    <row r="83" spans="2:12" x14ac:dyDescent="0.3">
      <c r="B83" s="4"/>
      <c r="C83" s="3"/>
      <c r="D83" s="11"/>
      <c r="E83" s="11"/>
      <c r="F83" s="16" t="s">
        <v>446</v>
      </c>
      <c r="G83" s="3" t="s">
        <v>445</v>
      </c>
      <c r="H83" s="4"/>
      <c r="I83" s="4"/>
      <c r="J83" s="3"/>
      <c r="K83" s="3"/>
      <c r="L83" s="3"/>
    </row>
    <row r="84" spans="2:12" x14ac:dyDescent="0.3">
      <c r="B84" s="4"/>
      <c r="C84" s="3"/>
      <c r="D84" s="11"/>
      <c r="E84" s="11"/>
      <c r="F84" s="16" t="s">
        <v>424</v>
      </c>
      <c r="G84" s="3" t="s">
        <v>445</v>
      </c>
      <c r="H84" s="4"/>
      <c r="I84" s="4"/>
      <c r="J84" s="3"/>
      <c r="K84" s="3"/>
      <c r="L84" s="3"/>
    </row>
    <row r="85" spans="2:12" x14ac:dyDescent="0.3">
      <c r="B85" s="4"/>
      <c r="C85" s="3"/>
      <c r="D85" s="11"/>
      <c r="E85" s="11"/>
      <c r="F85" s="17" t="s">
        <v>418</v>
      </c>
      <c r="G85" s="6" t="s">
        <v>419</v>
      </c>
      <c r="H85" s="4"/>
      <c r="I85" s="4"/>
      <c r="J85" s="3"/>
      <c r="K85" s="3" t="s">
        <v>423</v>
      </c>
      <c r="L85" s="3"/>
    </row>
    <row r="86" spans="2:12" x14ac:dyDescent="0.3">
      <c r="B86" s="4"/>
      <c r="C86" s="3"/>
      <c r="D86" s="11"/>
      <c r="E86" s="11" t="s">
        <v>402</v>
      </c>
      <c r="F86" s="16" t="s">
        <v>397</v>
      </c>
      <c r="G86" s="3" t="s">
        <v>403</v>
      </c>
      <c r="H86" s="4"/>
      <c r="I86" s="4"/>
      <c r="J86" s="3"/>
      <c r="K86" s="3"/>
      <c r="L86" s="3"/>
    </row>
    <row r="87" spans="2:12" x14ac:dyDescent="0.3">
      <c r="B87" s="4"/>
      <c r="C87" s="3"/>
      <c r="D87" s="11"/>
      <c r="E87" s="11"/>
      <c r="F87" s="16" t="s">
        <v>398</v>
      </c>
      <c r="G87" s="3" t="s">
        <v>399</v>
      </c>
      <c r="H87" s="4"/>
      <c r="I87" s="4"/>
      <c r="J87" s="3"/>
      <c r="K87" s="3"/>
      <c r="L87" s="3"/>
    </row>
    <row r="88" spans="2:12" x14ac:dyDescent="0.3">
      <c r="B88" s="4"/>
      <c r="C88" s="3"/>
      <c r="D88" s="11"/>
      <c r="E88" s="11"/>
      <c r="F88" s="16" t="s">
        <v>401</v>
      </c>
      <c r="G88" s="3" t="s">
        <v>400</v>
      </c>
      <c r="H88" s="4"/>
      <c r="I88" s="4"/>
      <c r="J88" s="3"/>
      <c r="K88" s="3"/>
      <c r="L88" s="3"/>
    </row>
    <row r="89" spans="2:12" x14ac:dyDescent="0.3">
      <c r="B89" s="4"/>
      <c r="C89" s="3"/>
      <c r="D89" s="11"/>
      <c r="E89" s="11"/>
      <c r="F89" s="16" t="s">
        <v>404</v>
      </c>
      <c r="G89" s="1" t="s">
        <v>449</v>
      </c>
      <c r="H89" s="4"/>
      <c r="I89" s="4"/>
      <c r="J89" s="3"/>
      <c r="K89" s="3"/>
      <c r="L89" s="3"/>
    </row>
    <row r="90" spans="2:12" x14ac:dyDescent="0.3">
      <c r="B90" s="4"/>
      <c r="C90" s="3"/>
      <c r="D90" s="11"/>
      <c r="E90" s="11" t="s">
        <v>405</v>
      </c>
      <c r="F90" s="16" t="s">
        <v>404</v>
      </c>
      <c r="G90" s="3" t="s">
        <v>411</v>
      </c>
      <c r="H90" s="4"/>
      <c r="I90" s="4"/>
      <c r="J90" s="3"/>
      <c r="K90" s="3"/>
      <c r="L90" s="3"/>
    </row>
    <row r="91" spans="2:12" x14ac:dyDescent="0.3">
      <c r="B91" s="4"/>
      <c r="C91" s="3"/>
      <c r="D91" s="11"/>
      <c r="E91" s="11" t="s">
        <v>406</v>
      </c>
      <c r="F91" s="16" t="s">
        <v>404</v>
      </c>
      <c r="G91" s="3" t="s">
        <v>411</v>
      </c>
      <c r="H91" s="4"/>
      <c r="I91" s="4"/>
      <c r="J91" s="3"/>
      <c r="K91" s="3"/>
      <c r="L91" s="3"/>
    </row>
    <row r="92" spans="2:12" x14ac:dyDescent="0.3">
      <c r="B92" s="4"/>
      <c r="C92" s="3"/>
      <c r="D92" s="11"/>
      <c r="E92" s="11" t="s">
        <v>407</v>
      </c>
      <c r="F92" s="16" t="s">
        <v>404</v>
      </c>
      <c r="G92" s="3" t="s">
        <v>411</v>
      </c>
      <c r="H92" s="4"/>
      <c r="I92" s="4"/>
      <c r="J92" s="3"/>
      <c r="K92" s="3"/>
      <c r="L92" s="3"/>
    </row>
    <row r="93" spans="2:12" x14ac:dyDescent="0.3">
      <c r="B93" s="4"/>
      <c r="C93" s="3"/>
      <c r="D93" s="11"/>
      <c r="E93" s="11" t="s">
        <v>408</v>
      </c>
      <c r="F93" s="16" t="s">
        <v>404</v>
      </c>
      <c r="G93" s="3" t="s">
        <v>411</v>
      </c>
      <c r="H93" s="4"/>
      <c r="I93" s="4"/>
      <c r="J93" s="3"/>
      <c r="K93" s="3"/>
      <c r="L93" s="3"/>
    </row>
    <row r="94" spans="2:12" x14ac:dyDescent="0.3">
      <c r="B94" s="4"/>
      <c r="C94" s="3"/>
      <c r="D94" s="11"/>
      <c r="E94" s="59" t="s">
        <v>409</v>
      </c>
      <c r="F94" s="16" t="s">
        <v>404</v>
      </c>
      <c r="G94" s="3" t="s">
        <v>410</v>
      </c>
      <c r="H94" s="4"/>
      <c r="I94" s="4"/>
      <c r="J94" s="3"/>
      <c r="K94" s="3"/>
      <c r="L94" s="3"/>
    </row>
    <row r="95" spans="2:12" x14ac:dyDescent="0.3">
      <c r="B95" s="4"/>
      <c r="C95" s="3"/>
      <c r="D95" s="11"/>
      <c r="E95" s="60"/>
      <c r="F95" s="16" t="s">
        <v>404</v>
      </c>
      <c r="G95" s="3" t="s">
        <v>425</v>
      </c>
      <c r="H95" s="4"/>
      <c r="I95" s="4"/>
      <c r="J95" s="3"/>
      <c r="K95" s="3"/>
      <c r="L95" s="3"/>
    </row>
    <row r="96" spans="2:12" x14ac:dyDescent="0.3">
      <c r="B96" s="4"/>
      <c r="C96" s="3"/>
      <c r="D96" s="11"/>
      <c r="E96" s="11"/>
      <c r="F96" s="16" t="s">
        <v>426</v>
      </c>
      <c r="G96" s="3" t="s">
        <v>432</v>
      </c>
      <c r="H96" s="4"/>
      <c r="I96" s="4"/>
      <c r="J96" s="3"/>
      <c r="K96" s="3"/>
      <c r="L96" s="3"/>
    </row>
    <row r="97" spans="2:12" x14ac:dyDescent="0.3">
      <c r="B97" s="4"/>
      <c r="C97" s="3"/>
      <c r="D97" s="11"/>
      <c r="E97" s="11"/>
      <c r="F97" s="16" t="s">
        <v>437</v>
      </c>
      <c r="G97" s="3" t="s">
        <v>433</v>
      </c>
      <c r="H97" s="4"/>
      <c r="I97" s="4"/>
      <c r="J97" s="3"/>
      <c r="K97" s="3"/>
      <c r="L97" s="3"/>
    </row>
    <row r="98" spans="2:12" x14ac:dyDescent="0.3">
      <c r="B98" s="4"/>
      <c r="C98" s="3"/>
      <c r="D98" s="11"/>
      <c r="E98" s="11"/>
      <c r="F98" s="16" t="s">
        <v>434</v>
      </c>
      <c r="G98" s="3" t="s">
        <v>427</v>
      </c>
      <c r="H98" s="4"/>
      <c r="I98" s="4"/>
      <c r="J98" s="3"/>
      <c r="K98" s="3"/>
      <c r="L98" s="3"/>
    </row>
    <row r="99" spans="2:12" x14ac:dyDescent="0.3">
      <c r="B99" s="4"/>
      <c r="C99" s="3"/>
      <c r="D99" s="11"/>
      <c r="E99" s="11"/>
      <c r="F99" s="16" t="s">
        <v>434</v>
      </c>
      <c r="G99" s="3" t="s">
        <v>441</v>
      </c>
      <c r="H99" s="4"/>
      <c r="I99" s="4"/>
      <c r="J99" s="3"/>
      <c r="K99" s="3"/>
      <c r="L99" s="3"/>
    </row>
    <row r="100" spans="2:12" x14ac:dyDescent="0.3">
      <c r="B100" s="4"/>
      <c r="C100" s="3"/>
      <c r="D100" s="11"/>
      <c r="E100" s="11"/>
      <c r="F100" s="16" t="s">
        <v>435</v>
      </c>
      <c r="G100" s="3" t="s">
        <v>428</v>
      </c>
      <c r="H100" s="4"/>
      <c r="I100" s="4"/>
      <c r="J100" s="3"/>
      <c r="K100" s="3" t="s">
        <v>429</v>
      </c>
      <c r="L100" s="3"/>
    </row>
    <row r="101" spans="2:12" x14ac:dyDescent="0.3">
      <c r="B101" s="4"/>
      <c r="C101" s="3"/>
      <c r="D101" s="11"/>
      <c r="E101" s="11"/>
      <c r="F101" s="16" t="s">
        <v>436</v>
      </c>
      <c r="G101" s="3" t="s">
        <v>430</v>
      </c>
      <c r="H101" s="4"/>
      <c r="I101" s="4"/>
      <c r="J101" s="3"/>
      <c r="K101" s="3" t="s">
        <v>431</v>
      </c>
      <c r="L101" s="3"/>
    </row>
    <row r="102" spans="2:12" x14ac:dyDescent="0.3">
      <c r="B102" s="4"/>
      <c r="C102" s="3"/>
      <c r="D102" s="11"/>
      <c r="E102" s="11"/>
      <c r="F102" s="16" t="s">
        <v>442</v>
      </c>
      <c r="G102" s="3" t="s">
        <v>438</v>
      </c>
      <c r="H102" s="4"/>
      <c r="I102" s="4"/>
      <c r="J102" s="3"/>
      <c r="K102" s="3"/>
      <c r="L102" s="3"/>
    </row>
    <row r="103" spans="2:12" x14ac:dyDescent="0.3">
      <c r="B103" s="4"/>
      <c r="C103" s="3"/>
      <c r="D103" s="11"/>
      <c r="E103" s="11"/>
      <c r="F103" s="16" t="s">
        <v>442</v>
      </c>
      <c r="G103" s="3" t="s">
        <v>439</v>
      </c>
      <c r="H103" s="4"/>
      <c r="I103" s="4"/>
      <c r="J103" s="3"/>
      <c r="K103" s="3"/>
      <c r="L103" s="3"/>
    </row>
    <row r="104" spans="2:12" x14ac:dyDescent="0.3">
      <c r="B104" s="4"/>
      <c r="C104" s="3"/>
      <c r="D104" s="11"/>
      <c r="E104" s="11"/>
      <c r="F104" s="16" t="s">
        <v>442</v>
      </c>
      <c r="G104" s="3" t="s">
        <v>440</v>
      </c>
      <c r="H104" s="4"/>
      <c r="I104" s="4"/>
      <c r="J104" s="3"/>
      <c r="K104" s="3"/>
      <c r="L104" s="3"/>
    </row>
    <row r="105" spans="2:12" x14ac:dyDescent="0.3">
      <c r="B105" s="4"/>
      <c r="C105" s="3"/>
      <c r="D105" s="11"/>
      <c r="E105" s="11"/>
      <c r="F105" s="16"/>
      <c r="G105" s="3"/>
      <c r="H105" s="4"/>
      <c r="I105" s="4"/>
      <c r="J105" s="3"/>
      <c r="K105" s="3"/>
      <c r="L105" s="3"/>
    </row>
    <row r="106" spans="2:12" x14ac:dyDescent="0.3">
      <c r="B106" s="4"/>
      <c r="C106" s="3"/>
      <c r="D106" s="11"/>
      <c r="E106" s="11"/>
      <c r="F106" s="16" t="s">
        <v>450</v>
      </c>
      <c r="G106" s="3" t="s">
        <v>451</v>
      </c>
      <c r="H106" s="4"/>
      <c r="I106" s="4"/>
      <c r="J106" s="3"/>
      <c r="K106" s="3"/>
      <c r="L106" s="3"/>
    </row>
    <row r="107" spans="2:12" x14ac:dyDescent="0.3">
      <c r="B107" s="4"/>
      <c r="C107" s="3"/>
      <c r="D107" s="11"/>
      <c r="E107" s="11"/>
      <c r="F107" s="16" t="s">
        <v>452</v>
      </c>
      <c r="G107" s="3" t="s">
        <v>461</v>
      </c>
      <c r="H107" s="4"/>
      <c r="I107" s="4"/>
      <c r="J107" s="3"/>
      <c r="K107" s="3"/>
      <c r="L107" s="3"/>
    </row>
    <row r="108" spans="2:12" x14ac:dyDescent="0.3">
      <c r="B108" s="4"/>
      <c r="C108" s="3"/>
      <c r="D108" s="11"/>
      <c r="E108" s="11"/>
      <c r="F108" s="16" t="s">
        <v>452</v>
      </c>
      <c r="G108" s="3" t="s">
        <v>458</v>
      </c>
      <c r="H108" s="4"/>
      <c r="I108" s="4"/>
      <c r="J108" s="3"/>
      <c r="K108" s="3"/>
      <c r="L108" s="3"/>
    </row>
    <row r="109" spans="2:12" x14ac:dyDescent="0.3">
      <c r="B109" s="4"/>
      <c r="C109" s="3"/>
      <c r="D109" s="11"/>
      <c r="E109" s="11"/>
      <c r="F109" s="16" t="s">
        <v>452</v>
      </c>
      <c r="G109" s="3" t="s">
        <v>460</v>
      </c>
      <c r="H109" s="4"/>
      <c r="I109" s="4"/>
      <c r="J109" s="3"/>
      <c r="K109" s="3"/>
      <c r="L109" s="3"/>
    </row>
    <row r="110" spans="2:12" x14ac:dyDescent="0.3">
      <c r="B110" s="4"/>
      <c r="C110" s="3"/>
      <c r="D110" s="11"/>
      <c r="E110" s="11"/>
      <c r="F110" s="16" t="s">
        <v>453</v>
      </c>
      <c r="G110" s="3" t="s">
        <v>459</v>
      </c>
      <c r="H110" s="4"/>
      <c r="I110" s="4"/>
      <c r="J110" s="3"/>
      <c r="K110" s="3"/>
      <c r="L110" s="3"/>
    </row>
    <row r="111" spans="2:12" x14ac:dyDescent="0.3">
      <c r="B111" s="4"/>
      <c r="C111" s="3"/>
      <c r="D111" s="11"/>
      <c r="E111" s="11"/>
      <c r="F111" s="16" t="s">
        <v>453</v>
      </c>
      <c r="G111" s="3" t="s">
        <v>458</v>
      </c>
      <c r="H111" s="4"/>
      <c r="I111" s="4"/>
      <c r="J111" s="3"/>
      <c r="K111" s="3"/>
      <c r="L111" s="3"/>
    </row>
    <row r="112" spans="2:12" x14ac:dyDescent="0.3">
      <c r="B112" s="4"/>
      <c r="C112" s="3"/>
      <c r="D112" s="11"/>
      <c r="E112" s="11"/>
      <c r="F112" s="16" t="s">
        <v>453</v>
      </c>
      <c r="G112" s="3" t="s">
        <v>457</v>
      </c>
      <c r="H112" s="4"/>
      <c r="I112" s="4"/>
      <c r="J112" s="3"/>
      <c r="K112" s="3"/>
      <c r="L112" s="3"/>
    </row>
    <row r="113" spans="2:12" x14ac:dyDescent="0.3">
      <c r="B113" s="4"/>
      <c r="C113" s="3"/>
      <c r="D113" s="11"/>
      <c r="E113" s="11"/>
      <c r="F113" s="16" t="s">
        <v>454</v>
      </c>
      <c r="G113" s="3" t="s">
        <v>456</v>
      </c>
      <c r="H113" s="4"/>
      <c r="I113" s="4"/>
      <c r="J113" s="3"/>
      <c r="K113" s="3"/>
      <c r="L113" s="3"/>
    </row>
    <row r="114" spans="2:12" x14ac:dyDescent="0.3">
      <c r="B114" s="4"/>
      <c r="C114" s="3"/>
      <c r="D114" s="11"/>
      <c r="E114" s="11"/>
      <c r="F114" s="16" t="s">
        <v>454</v>
      </c>
      <c r="G114" s="3" t="s">
        <v>455</v>
      </c>
      <c r="H114" s="4"/>
      <c r="I114" s="4"/>
      <c r="J114" s="3"/>
      <c r="K114" s="3"/>
      <c r="L114" s="3"/>
    </row>
    <row r="115" spans="2:12" x14ac:dyDescent="0.3">
      <c r="B115" s="4"/>
      <c r="C115" s="3"/>
      <c r="D115" s="11"/>
      <c r="E115" s="11"/>
      <c r="F115" s="16"/>
      <c r="G115" s="3"/>
      <c r="H115" s="4"/>
      <c r="I115" s="4"/>
      <c r="J115" s="3"/>
      <c r="K115" s="3"/>
      <c r="L115" s="3"/>
    </row>
    <row r="116" spans="2:12" x14ac:dyDescent="0.3">
      <c r="B116" s="4"/>
      <c r="C116" s="3"/>
      <c r="D116" s="11"/>
      <c r="E116" s="11"/>
      <c r="F116" s="16" t="s">
        <v>415</v>
      </c>
      <c r="G116" s="3" t="s">
        <v>462</v>
      </c>
      <c r="H116" s="4"/>
      <c r="I116" s="4"/>
      <c r="J116" s="3"/>
      <c r="K116" s="3"/>
      <c r="L116" s="3"/>
    </row>
    <row r="117" spans="2:12" x14ac:dyDescent="0.3">
      <c r="B117" s="4"/>
      <c r="C117" s="3"/>
      <c r="D117" s="11"/>
      <c r="E117" s="11"/>
      <c r="F117" s="16" t="s">
        <v>463</v>
      </c>
      <c r="G117" s="3" t="s">
        <v>464</v>
      </c>
      <c r="H117" s="4"/>
      <c r="I117" s="4"/>
      <c r="J117" s="3"/>
      <c r="K117" s="3"/>
      <c r="L117" s="3"/>
    </row>
    <row r="118" spans="2:12" x14ac:dyDescent="0.3">
      <c r="B118" s="4"/>
      <c r="C118" s="3"/>
      <c r="D118" s="11"/>
      <c r="E118" s="11"/>
      <c r="F118" s="16" t="s">
        <v>465</v>
      </c>
      <c r="G118" s="3" t="s">
        <v>466</v>
      </c>
      <c r="H118" s="4"/>
      <c r="I118" s="4"/>
      <c r="J118" s="3"/>
      <c r="K118" s="3"/>
      <c r="L118" s="3"/>
    </row>
    <row r="119" spans="2:12" x14ac:dyDescent="0.3">
      <c r="B119" s="4"/>
      <c r="C119" s="3"/>
      <c r="D119" s="11"/>
      <c r="E119" s="11"/>
      <c r="F119" s="16" t="s">
        <v>465</v>
      </c>
      <c r="G119" s="3" t="s">
        <v>467</v>
      </c>
      <c r="H119" s="4"/>
      <c r="I119" s="4"/>
      <c r="J119" s="3"/>
      <c r="K119" s="3"/>
      <c r="L119" s="3"/>
    </row>
    <row r="120" spans="2:12" x14ac:dyDescent="0.3">
      <c r="B120" s="4"/>
      <c r="C120" s="3"/>
      <c r="D120" s="11"/>
      <c r="E120" s="11"/>
      <c r="F120" s="16" t="s">
        <v>465</v>
      </c>
      <c r="G120" s="3" t="s">
        <v>468</v>
      </c>
      <c r="H120" s="4"/>
      <c r="I120" s="4"/>
      <c r="J120" s="3"/>
      <c r="K120" s="3"/>
      <c r="L120" s="3"/>
    </row>
    <row r="121" spans="2:12" x14ac:dyDescent="0.3">
      <c r="B121" s="4"/>
      <c r="C121" s="3"/>
      <c r="D121" s="11"/>
      <c r="E121" s="11"/>
      <c r="F121" s="16" t="s">
        <v>465</v>
      </c>
      <c r="G121" s="3" t="s">
        <v>469</v>
      </c>
      <c r="H121" s="4"/>
      <c r="I121" s="4"/>
      <c r="J121" s="3"/>
      <c r="K121" s="3"/>
      <c r="L121" s="3"/>
    </row>
    <row r="122" spans="2:12" x14ac:dyDescent="0.3">
      <c r="B122" s="4"/>
      <c r="C122" s="3"/>
      <c r="D122" s="11"/>
      <c r="E122" s="11"/>
      <c r="F122" s="16" t="s">
        <v>470</v>
      </c>
      <c r="G122" s="3" t="s">
        <v>471</v>
      </c>
      <c r="H122" s="4"/>
      <c r="I122" s="4"/>
      <c r="J122" s="3"/>
      <c r="K122" s="3"/>
      <c r="L122" s="3"/>
    </row>
    <row r="123" spans="2:12" x14ac:dyDescent="0.3">
      <c r="B123" s="4"/>
      <c r="C123" s="3"/>
      <c r="D123" s="11"/>
      <c r="E123" s="11"/>
      <c r="F123" s="16" t="s">
        <v>472</v>
      </c>
      <c r="G123" s="3" t="s">
        <v>473</v>
      </c>
      <c r="H123" s="4"/>
      <c r="I123" s="4"/>
      <c r="J123" s="3"/>
      <c r="K123" s="3"/>
      <c r="L123" s="3"/>
    </row>
    <row r="124" spans="2:12" x14ac:dyDescent="0.3">
      <c r="B124" s="4"/>
      <c r="C124" s="3"/>
      <c r="D124" s="11"/>
      <c r="E124" s="11"/>
      <c r="F124" s="16" t="s">
        <v>474</v>
      </c>
      <c r="G124" s="3" t="s">
        <v>475</v>
      </c>
      <c r="H124" s="4"/>
      <c r="I124" s="4"/>
      <c r="J124" s="3"/>
      <c r="K124" s="3"/>
      <c r="L124" s="3"/>
    </row>
    <row r="125" spans="2:12" x14ac:dyDescent="0.3">
      <c r="B125" s="4"/>
      <c r="C125" s="3"/>
      <c r="D125" s="11"/>
      <c r="E125" s="11"/>
      <c r="F125" s="16" t="s">
        <v>477</v>
      </c>
      <c r="G125" s="3" t="s">
        <v>476</v>
      </c>
      <c r="H125" s="4"/>
      <c r="I125" s="4"/>
      <c r="J125" s="3"/>
      <c r="K125" s="3"/>
      <c r="L125" s="3"/>
    </row>
    <row r="126" spans="2:12" x14ac:dyDescent="0.3">
      <c r="B126" s="4"/>
      <c r="C126" s="3"/>
      <c r="D126" s="11"/>
      <c r="E126" s="59" t="s">
        <v>479</v>
      </c>
      <c r="F126" s="16" t="s">
        <v>478</v>
      </c>
      <c r="G126" s="3" t="s">
        <v>480</v>
      </c>
      <c r="H126" s="4"/>
      <c r="I126" s="4"/>
      <c r="J126" s="3"/>
      <c r="K126" s="3"/>
      <c r="L126" s="3"/>
    </row>
    <row r="127" spans="2:12" x14ac:dyDescent="0.3">
      <c r="B127" s="4"/>
      <c r="C127" s="3"/>
      <c r="D127" s="11"/>
      <c r="E127" s="60"/>
      <c r="F127" s="17" t="s">
        <v>481</v>
      </c>
      <c r="G127" s="6" t="s">
        <v>482</v>
      </c>
      <c r="H127" s="4"/>
      <c r="I127" s="4"/>
      <c r="J127" s="3"/>
      <c r="K127" s="3" t="s">
        <v>483</v>
      </c>
      <c r="L127" s="3"/>
    </row>
    <row r="128" spans="2:12" x14ac:dyDescent="0.3">
      <c r="B128" s="4"/>
      <c r="C128" s="3"/>
      <c r="D128" s="11"/>
      <c r="E128" s="11"/>
      <c r="F128" s="16"/>
      <c r="G128" s="3"/>
      <c r="H128" s="4"/>
      <c r="I128" s="4"/>
      <c r="J128" s="3"/>
      <c r="K128" s="3"/>
      <c r="L128" s="3"/>
    </row>
    <row r="129" spans="2:12" x14ac:dyDescent="0.3">
      <c r="B129" s="4"/>
      <c r="C129" s="3"/>
      <c r="D129" s="11"/>
      <c r="E129" s="11"/>
      <c r="F129" s="16"/>
      <c r="G129" s="3"/>
      <c r="H129" s="4"/>
      <c r="I129" s="4"/>
      <c r="J129" s="3"/>
      <c r="K129" s="3"/>
      <c r="L129" s="3"/>
    </row>
    <row r="130" spans="2:12" x14ac:dyDescent="0.3">
      <c r="B130" s="4"/>
      <c r="C130" s="3"/>
      <c r="D130" s="11"/>
      <c r="E130" s="11"/>
      <c r="F130" s="16"/>
      <c r="G130" s="3"/>
      <c r="H130" s="4"/>
      <c r="I130" s="4"/>
      <c r="J130" s="3"/>
      <c r="K130" s="3"/>
      <c r="L130" s="3"/>
    </row>
    <row r="131" spans="2:12" x14ac:dyDescent="0.3">
      <c r="B131" s="4"/>
      <c r="C131" s="4" t="s">
        <v>484</v>
      </c>
      <c r="D131" s="11"/>
      <c r="E131" s="11"/>
      <c r="F131" s="16"/>
      <c r="G131" s="3"/>
      <c r="H131" s="4"/>
      <c r="I131" s="4"/>
      <c r="J131" s="3"/>
      <c r="K131" s="3"/>
      <c r="L131" s="3"/>
    </row>
    <row r="132" spans="2:12" x14ac:dyDescent="0.3">
      <c r="B132" s="4"/>
      <c r="C132" s="3"/>
      <c r="D132" s="11"/>
      <c r="E132" s="11"/>
      <c r="F132" s="16"/>
      <c r="G132" s="3"/>
      <c r="H132" s="4"/>
      <c r="I132" s="4"/>
      <c r="J132" s="3"/>
      <c r="K132" s="3"/>
      <c r="L132" s="3"/>
    </row>
    <row r="133" spans="2:12" x14ac:dyDescent="0.3">
      <c r="B133" s="4"/>
      <c r="C133" s="3"/>
      <c r="D133" s="11"/>
      <c r="E133" s="11" t="s">
        <v>487</v>
      </c>
      <c r="F133" s="16" t="s">
        <v>485</v>
      </c>
      <c r="G133" s="3" t="s">
        <v>486</v>
      </c>
      <c r="H133" s="4"/>
      <c r="I133" s="4"/>
      <c r="J133" s="3"/>
      <c r="K133" s="3"/>
      <c r="L133" s="3"/>
    </row>
    <row r="134" spans="2:12" x14ac:dyDescent="0.3">
      <c r="B134" s="4"/>
      <c r="C134" s="3"/>
      <c r="D134" s="11"/>
      <c r="E134" s="11"/>
      <c r="F134" s="16"/>
      <c r="G134" s="3"/>
      <c r="H134" s="4"/>
      <c r="I134" s="4"/>
      <c r="J134" s="3"/>
      <c r="K134" s="3"/>
      <c r="L134" s="3"/>
    </row>
    <row r="135" spans="2:12" x14ac:dyDescent="0.3">
      <c r="B135" s="4"/>
      <c r="C135" s="3"/>
      <c r="D135" s="11"/>
      <c r="E135" s="11"/>
      <c r="F135" s="16"/>
      <c r="G135" s="3"/>
      <c r="H135" s="4"/>
      <c r="I135" s="4"/>
      <c r="J135" s="3"/>
      <c r="K135" s="3"/>
      <c r="L135" s="3"/>
    </row>
    <row r="136" spans="2:12" x14ac:dyDescent="0.3">
      <c r="B136" s="4"/>
      <c r="C136" s="3"/>
      <c r="D136" s="11"/>
      <c r="E136" s="11"/>
      <c r="F136" s="16"/>
      <c r="G136" s="3"/>
      <c r="H136" s="4"/>
      <c r="I136" s="4"/>
      <c r="J136" s="3"/>
      <c r="K136" s="3"/>
      <c r="L136" s="3"/>
    </row>
    <row r="137" spans="2:12" x14ac:dyDescent="0.3">
      <c r="B137" s="4"/>
      <c r="C137" s="3"/>
      <c r="D137" s="11"/>
      <c r="E137" s="11"/>
      <c r="F137" s="16"/>
      <c r="G137" s="3"/>
      <c r="H137" s="4"/>
      <c r="I137" s="4"/>
      <c r="J137" s="3"/>
      <c r="K137" s="3"/>
      <c r="L137" s="3"/>
    </row>
    <row r="138" spans="2:12" x14ac:dyDescent="0.3">
      <c r="B138" s="4"/>
      <c r="C138" s="3"/>
      <c r="D138" s="11"/>
      <c r="E138" s="11"/>
      <c r="F138" s="16"/>
      <c r="G138" s="3"/>
      <c r="H138" s="4"/>
      <c r="I138" s="4"/>
      <c r="J138" s="3"/>
      <c r="K138" s="3"/>
      <c r="L138" s="3"/>
    </row>
    <row r="139" spans="2:12" x14ac:dyDescent="0.3">
      <c r="B139" s="4"/>
      <c r="C139" s="3"/>
      <c r="D139" s="11"/>
      <c r="E139" s="11"/>
      <c r="F139" s="16"/>
      <c r="G139" s="3"/>
      <c r="H139" s="4"/>
      <c r="I139" s="4"/>
      <c r="J139" s="3"/>
      <c r="K139" s="3"/>
      <c r="L139" s="3"/>
    </row>
    <row r="140" spans="2:12" x14ac:dyDescent="0.3">
      <c r="B140" s="4"/>
      <c r="C140" s="3"/>
      <c r="D140" s="11"/>
      <c r="E140" s="11"/>
      <c r="F140" s="16"/>
      <c r="G140" s="3"/>
      <c r="H140" s="4"/>
      <c r="I140" s="4"/>
      <c r="J140" s="3"/>
      <c r="K140" s="3"/>
      <c r="L140" s="3"/>
    </row>
    <row r="141" spans="2:12" x14ac:dyDescent="0.3">
      <c r="B141" s="4"/>
      <c r="C141" s="3"/>
      <c r="D141" s="11"/>
      <c r="E141" s="11"/>
      <c r="F141" s="16"/>
      <c r="G141" s="3"/>
      <c r="H141" s="4"/>
      <c r="I141" s="4"/>
      <c r="J141" s="3"/>
      <c r="K141" s="3"/>
      <c r="L141" s="3"/>
    </row>
    <row r="142" spans="2:12" x14ac:dyDescent="0.3">
      <c r="B142" s="4"/>
      <c r="C142" s="3"/>
      <c r="D142" s="11"/>
      <c r="E142" s="11"/>
      <c r="F142" s="16"/>
      <c r="G142" s="3"/>
      <c r="H142" s="4"/>
      <c r="I142" s="4"/>
      <c r="J142" s="3"/>
      <c r="K142" s="3"/>
      <c r="L142" s="3"/>
    </row>
    <row r="143" spans="2:12" x14ac:dyDescent="0.3">
      <c r="B143" s="4"/>
      <c r="C143" s="3"/>
      <c r="D143" s="11"/>
      <c r="E143" s="11"/>
      <c r="F143" s="16"/>
      <c r="G143" s="3"/>
      <c r="H143" s="4"/>
      <c r="I143" s="4"/>
      <c r="J143" s="3"/>
      <c r="K143" s="3"/>
      <c r="L143" s="3"/>
    </row>
    <row r="144" spans="2:12" x14ac:dyDescent="0.3">
      <c r="B144" s="4"/>
      <c r="C144" s="3"/>
      <c r="D144" s="11"/>
      <c r="E144" s="11"/>
      <c r="F144" s="16"/>
      <c r="G144" s="3"/>
      <c r="H144" s="4"/>
      <c r="I144" s="4"/>
      <c r="J144" s="3"/>
      <c r="K144" s="3"/>
      <c r="L144" s="3"/>
    </row>
    <row r="145" spans="2:12" x14ac:dyDescent="0.3">
      <c r="B145" s="4"/>
      <c r="C145" s="3"/>
      <c r="D145" s="11"/>
      <c r="E145" s="11"/>
      <c r="F145" s="16"/>
      <c r="G145" s="3"/>
      <c r="H145" s="4"/>
      <c r="I145" s="4"/>
      <c r="J145" s="3"/>
      <c r="K145" s="3"/>
      <c r="L145" s="3"/>
    </row>
    <row r="146" spans="2:12" x14ac:dyDescent="0.3">
      <c r="B146" s="4"/>
      <c r="C146" s="3"/>
      <c r="D146" s="11"/>
      <c r="E146" s="11"/>
      <c r="F146" s="16"/>
      <c r="G146" s="3"/>
      <c r="H146" s="4"/>
      <c r="I146" s="4"/>
      <c r="J146" s="3"/>
      <c r="K146" s="3"/>
      <c r="L146" s="3"/>
    </row>
    <row r="147" spans="2:12" x14ac:dyDescent="0.3">
      <c r="B147" s="4"/>
      <c r="C147" s="3"/>
      <c r="D147" s="11"/>
      <c r="E147" s="11"/>
      <c r="F147" s="16"/>
      <c r="G147" s="3"/>
      <c r="H147" s="4"/>
      <c r="I147" s="4"/>
      <c r="J147" s="3"/>
      <c r="K147" s="3"/>
      <c r="L147" s="3"/>
    </row>
    <row r="148" spans="2:12" x14ac:dyDescent="0.3">
      <c r="B148" s="4"/>
      <c r="C148" s="3"/>
      <c r="D148" s="11"/>
      <c r="E148" s="11"/>
      <c r="F148" s="16"/>
      <c r="G148" s="3"/>
      <c r="H148" s="4"/>
      <c r="I148" s="4"/>
      <c r="J148" s="3"/>
      <c r="K148" s="3"/>
      <c r="L148" s="3"/>
    </row>
    <row r="149" spans="2:12" x14ac:dyDescent="0.3">
      <c r="B149" s="4"/>
      <c r="C149" s="3"/>
      <c r="D149" s="11"/>
      <c r="E149" s="11"/>
      <c r="F149" s="16"/>
      <c r="G149" s="3"/>
      <c r="H149" s="4"/>
      <c r="I149" s="4"/>
      <c r="J149" s="3"/>
      <c r="K149" s="3"/>
      <c r="L149" s="3"/>
    </row>
    <row r="150" spans="2:12" x14ac:dyDescent="0.3">
      <c r="B150" s="4"/>
      <c r="C150" s="3"/>
      <c r="D150" s="11"/>
      <c r="E150" s="11"/>
      <c r="F150" s="16"/>
      <c r="G150" s="3"/>
      <c r="H150" s="4"/>
      <c r="I150" s="4"/>
      <c r="J150" s="3"/>
      <c r="K150" s="3"/>
      <c r="L150" s="3"/>
    </row>
    <row r="151" spans="2:12" x14ac:dyDescent="0.3">
      <c r="B151" s="4"/>
      <c r="C151" s="3"/>
      <c r="D151" s="11"/>
      <c r="E151" s="11"/>
      <c r="F151" s="16"/>
      <c r="G151" s="3"/>
      <c r="H151" s="4"/>
      <c r="I151" s="4"/>
      <c r="J151" s="3"/>
      <c r="K151" s="3"/>
      <c r="L151" s="3"/>
    </row>
    <row r="152" spans="2:12" x14ac:dyDescent="0.3">
      <c r="B152" s="4"/>
      <c r="C152" s="3"/>
      <c r="D152" s="11"/>
      <c r="E152" s="11"/>
      <c r="F152" s="16"/>
      <c r="G152" s="3"/>
      <c r="H152" s="4"/>
      <c r="I152" s="4"/>
      <c r="J152" s="3"/>
      <c r="K152" s="3"/>
      <c r="L152" s="3"/>
    </row>
    <row r="153" spans="2:12" x14ac:dyDescent="0.3">
      <c r="B153" s="4"/>
      <c r="C153" s="3"/>
      <c r="D153" s="11"/>
      <c r="E153" s="11"/>
      <c r="F153" s="16"/>
      <c r="G153" s="3"/>
      <c r="H153" s="4"/>
      <c r="I153" s="4"/>
      <c r="J153" s="3"/>
      <c r="K153" s="3"/>
      <c r="L153" s="3"/>
    </row>
    <row r="154" spans="2:12" x14ac:dyDescent="0.3">
      <c r="B154" s="4"/>
      <c r="C154" s="3"/>
      <c r="D154" s="11"/>
      <c r="E154" s="11"/>
      <c r="F154" s="16"/>
      <c r="G154" s="3"/>
      <c r="H154" s="4"/>
      <c r="I154" s="4"/>
      <c r="J154" s="3"/>
      <c r="K154" s="3"/>
      <c r="L154" s="3"/>
    </row>
    <row r="155" spans="2:12" x14ac:dyDescent="0.3">
      <c r="B155" s="4"/>
      <c r="C155" s="3"/>
      <c r="D155" s="11"/>
      <c r="E155" s="11"/>
      <c r="F155" s="16"/>
      <c r="G155" s="3"/>
      <c r="H155" s="4"/>
      <c r="I155" s="4"/>
      <c r="J155" s="3"/>
      <c r="K155" s="3"/>
      <c r="L155" s="3"/>
    </row>
    <row r="156" spans="2:12" x14ac:dyDescent="0.3">
      <c r="B156" s="4"/>
      <c r="C156" s="3"/>
      <c r="D156" s="11"/>
      <c r="E156" s="11"/>
      <c r="F156" s="16"/>
      <c r="G156" s="3"/>
      <c r="H156" s="4"/>
      <c r="I156" s="4"/>
      <c r="J156" s="3"/>
      <c r="K156" s="3"/>
      <c r="L156" s="3"/>
    </row>
    <row r="157" spans="2:12" x14ac:dyDescent="0.3">
      <c r="B157" s="4"/>
      <c r="C157" s="3"/>
      <c r="D157" s="11"/>
      <c r="E157" s="11"/>
      <c r="F157" s="16"/>
      <c r="G157" s="3"/>
      <c r="H157" s="4"/>
      <c r="I157" s="4"/>
      <c r="J157" s="3"/>
      <c r="K157" s="3"/>
      <c r="L157" s="3"/>
    </row>
    <row r="158" spans="2:12" x14ac:dyDescent="0.3">
      <c r="B158" s="4"/>
      <c r="C158" s="3"/>
      <c r="D158" s="11"/>
      <c r="E158" s="11"/>
      <c r="F158" s="16"/>
      <c r="G158" s="3"/>
      <c r="H158" s="4"/>
      <c r="I158" s="4"/>
      <c r="J158" s="3"/>
      <c r="K158" s="3"/>
      <c r="L158" s="3"/>
    </row>
    <row r="159" spans="2:12" x14ac:dyDescent="0.3">
      <c r="B159" s="4"/>
      <c r="C159" s="3"/>
      <c r="D159" s="11"/>
      <c r="E159" s="11"/>
      <c r="F159" s="16"/>
      <c r="G159" s="3"/>
      <c r="H159" s="4"/>
      <c r="I159" s="4"/>
      <c r="J159" s="3"/>
      <c r="K159" s="3"/>
      <c r="L159" s="3"/>
    </row>
    <row r="160" spans="2:12" x14ac:dyDescent="0.3">
      <c r="B160" s="4"/>
      <c r="C160" s="3"/>
      <c r="D160" s="11"/>
      <c r="E160" s="11"/>
      <c r="F160" s="16"/>
      <c r="G160" s="3"/>
      <c r="H160" s="4"/>
      <c r="I160" s="4"/>
      <c r="J160" s="3"/>
      <c r="K160" s="3"/>
      <c r="L160" s="3"/>
    </row>
    <row r="161" spans="2:12" x14ac:dyDescent="0.3">
      <c r="B161" s="4"/>
      <c r="C161" s="3"/>
      <c r="D161" s="11"/>
      <c r="E161" s="11"/>
      <c r="F161" s="16"/>
      <c r="G161" s="3"/>
      <c r="H161" s="4"/>
      <c r="I161" s="4"/>
      <c r="J161" s="3"/>
      <c r="K161" s="3"/>
      <c r="L161" s="3"/>
    </row>
    <row r="162" spans="2:12" x14ac:dyDescent="0.3">
      <c r="B162" s="4"/>
      <c r="C162" s="3"/>
      <c r="D162" s="11"/>
      <c r="E162" s="11"/>
      <c r="F162" s="16"/>
      <c r="G162" s="3"/>
      <c r="H162" s="4"/>
      <c r="I162" s="4"/>
      <c r="J162" s="3"/>
      <c r="K162" s="3"/>
      <c r="L162" s="3"/>
    </row>
    <row r="163" spans="2:12" x14ac:dyDescent="0.3">
      <c r="B163" s="4"/>
      <c r="C163" s="3"/>
      <c r="D163" s="11"/>
      <c r="E163" s="11"/>
      <c r="F163" s="16"/>
      <c r="G163" s="3"/>
      <c r="H163" s="4"/>
      <c r="I163" s="4"/>
      <c r="J163" s="3"/>
      <c r="K163" s="3"/>
      <c r="L163" s="3"/>
    </row>
    <row r="164" spans="2:12" x14ac:dyDescent="0.3">
      <c r="B164" s="4"/>
      <c r="C164" s="3"/>
      <c r="D164" s="11"/>
      <c r="E164" s="11"/>
      <c r="F164" s="16"/>
      <c r="G164" s="3"/>
      <c r="H164" s="4"/>
      <c r="I164" s="4"/>
      <c r="J164" s="3"/>
      <c r="K164" s="3"/>
      <c r="L164" s="3"/>
    </row>
    <row r="165" spans="2:12" x14ac:dyDescent="0.3">
      <c r="B165" s="4"/>
      <c r="C165" s="3"/>
      <c r="D165" s="11"/>
      <c r="E165" s="11"/>
      <c r="F165" s="16"/>
      <c r="G165" s="3"/>
      <c r="H165" s="4"/>
      <c r="I165" s="4"/>
      <c r="J165" s="3"/>
      <c r="K165" s="3"/>
      <c r="L165" s="3"/>
    </row>
    <row r="166" spans="2:12" x14ac:dyDescent="0.3">
      <c r="B166" s="4"/>
      <c r="C166" s="3"/>
      <c r="D166" s="11"/>
      <c r="E166" s="11"/>
      <c r="F166" s="16"/>
      <c r="G166" s="3"/>
      <c r="H166" s="4"/>
      <c r="I166" s="4"/>
      <c r="J166" s="3"/>
      <c r="K166" s="3"/>
      <c r="L166" s="3"/>
    </row>
    <row r="167" spans="2:12" x14ac:dyDescent="0.3">
      <c r="B167" s="4"/>
      <c r="C167" s="3"/>
      <c r="D167" s="11"/>
      <c r="E167" s="11"/>
      <c r="F167" s="16"/>
      <c r="G167" s="3"/>
      <c r="H167" s="4"/>
      <c r="I167" s="4"/>
      <c r="J167" s="3"/>
      <c r="K167" s="3"/>
      <c r="L167" s="3"/>
    </row>
    <row r="168" spans="2:12" x14ac:dyDescent="0.3">
      <c r="B168" s="4"/>
      <c r="C168" s="3"/>
      <c r="D168" s="11"/>
      <c r="E168" s="11"/>
      <c r="F168" s="16"/>
      <c r="G168" s="3"/>
      <c r="H168" s="4"/>
      <c r="I168" s="4"/>
      <c r="J168" s="3"/>
      <c r="K168" s="3"/>
      <c r="L168" s="3"/>
    </row>
    <row r="169" spans="2:12" x14ac:dyDescent="0.3">
      <c r="B169" s="4"/>
      <c r="C169" s="3"/>
      <c r="D169" s="11"/>
      <c r="E169" s="11"/>
      <c r="F169" s="16"/>
      <c r="G169" s="3"/>
      <c r="H169" s="4"/>
      <c r="I169" s="4"/>
      <c r="J169" s="3"/>
      <c r="K169" s="3"/>
      <c r="L169" s="3"/>
    </row>
    <row r="170" spans="2:12" x14ac:dyDescent="0.3">
      <c r="B170" s="4"/>
      <c r="C170" s="3"/>
      <c r="D170" s="11"/>
      <c r="E170" s="11"/>
      <c r="F170" s="16"/>
      <c r="G170" s="3"/>
      <c r="H170" s="4"/>
      <c r="I170" s="4"/>
      <c r="J170" s="3"/>
      <c r="K170" s="3"/>
      <c r="L170" s="3"/>
    </row>
    <row r="171" spans="2:12" x14ac:dyDescent="0.3">
      <c r="B171" s="4"/>
      <c r="C171" s="3"/>
      <c r="D171" s="11"/>
      <c r="E171" s="11"/>
      <c r="F171" s="16"/>
      <c r="G171" s="3"/>
      <c r="H171" s="4"/>
      <c r="I171" s="4"/>
      <c r="J171" s="3"/>
      <c r="K171" s="3"/>
      <c r="L171" s="3"/>
    </row>
    <row r="172" spans="2:12" x14ac:dyDescent="0.3">
      <c r="B172" s="4"/>
      <c r="C172" s="3"/>
      <c r="D172" s="11"/>
      <c r="E172" s="11"/>
      <c r="F172" s="16"/>
      <c r="G172" s="3"/>
      <c r="H172" s="4"/>
      <c r="I172" s="4"/>
      <c r="J172" s="3"/>
      <c r="K172" s="3"/>
      <c r="L172" s="3"/>
    </row>
    <row r="173" spans="2:12" x14ac:dyDescent="0.3">
      <c r="B173" s="4"/>
      <c r="C173" s="3"/>
      <c r="D173" s="11"/>
      <c r="E173" s="11"/>
      <c r="F173" s="16"/>
      <c r="G173" s="3"/>
      <c r="H173" s="4"/>
      <c r="I173" s="4"/>
      <c r="J173" s="3"/>
      <c r="K173" s="3"/>
      <c r="L173" s="3"/>
    </row>
    <row r="174" spans="2:12" x14ac:dyDescent="0.3">
      <c r="B174" s="4"/>
      <c r="C174" s="3"/>
      <c r="D174" s="11"/>
      <c r="E174" s="11"/>
      <c r="F174" s="16"/>
      <c r="G174" s="3"/>
      <c r="H174" s="4"/>
      <c r="I174" s="4"/>
      <c r="J174" s="3"/>
      <c r="K174" s="3"/>
      <c r="L174" s="3"/>
    </row>
    <row r="175" spans="2:12" x14ac:dyDescent="0.3">
      <c r="B175" s="4"/>
      <c r="C175" s="3"/>
      <c r="D175" s="11"/>
      <c r="E175" s="11"/>
      <c r="F175" s="16"/>
      <c r="G175" s="3"/>
      <c r="H175" s="4"/>
      <c r="I175" s="4"/>
      <c r="J175" s="3"/>
      <c r="K175" s="3"/>
      <c r="L175" s="3"/>
    </row>
    <row r="176" spans="2:12" x14ac:dyDescent="0.3">
      <c r="B176" s="4"/>
      <c r="C176" s="3"/>
      <c r="D176" s="11"/>
      <c r="E176" s="11"/>
      <c r="F176" s="16"/>
      <c r="G176" s="3"/>
      <c r="H176" s="4"/>
      <c r="I176" s="4"/>
      <c r="J176" s="3"/>
      <c r="K176" s="3"/>
      <c r="L176" s="3"/>
    </row>
    <row r="177" spans="2:12" x14ac:dyDescent="0.3">
      <c r="B177" s="4"/>
      <c r="C177" s="3"/>
      <c r="D177" s="11"/>
      <c r="E177" s="11"/>
      <c r="F177" s="16"/>
      <c r="G177" s="3"/>
      <c r="H177" s="4"/>
      <c r="I177" s="4"/>
      <c r="J177" s="3"/>
      <c r="K177" s="3"/>
      <c r="L177" s="3"/>
    </row>
    <row r="178" spans="2:12" x14ac:dyDescent="0.3">
      <c r="B178" s="4"/>
      <c r="C178" s="3"/>
      <c r="D178" s="11"/>
      <c r="E178" s="11"/>
      <c r="F178" s="16"/>
      <c r="G178" s="3"/>
      <c r="H178" s="4"/>
      <c r="I178" s="4"/>
      <c r="J178" s="3"/>
      <c r="K178" s="3"/>
      <c r="L178" s="3"/>
    </row>
    <row r="179" spans="2:12" x14ac:dyDescent="0.3">
      <c r="B179" s="4"/>
      <c r="C179" s="3"/>
      <c r="D179" s="11"/>
      <c r="E179" s="11"/>
      <c r="F179" s="16"/>
      <c r="G179" s="3"/>
      <c r="H179" s="4"/>
      <c r="I179" s="4"/>
      <c r="J179" s="3"/>
      <c r="K179" s="3"/>
      <c r="L179" s="3"/>
    </row>
    <row r="180" spans="2:12" x14ac:dyDescent="0.3">
      <c r="B180" s="4"/>
      <c r="C180" s="3"/>
      <c r="D180" s="11"/>
      <c r="E180" s="11"/>
      <c r="F180" s="16"/>
      <c r="G180" s="3"/>
      <c r="H180" s="4"/>
      <c r="I180" s="4"/>
      <c r="J180" s="3"/>
      <c r="K180" s="3"/>
      <c r="L180" s="3"/>
    </row>
    <row r="181" spans="2:12" x14ac:dyDescent="0.3">
      <c r="B181" s="4"/>
      <c r="C181" s="3"/>
      <c r="D181" s="11"/>
      <c r="E181" s="11"/>
      <c r="F181" s="16"/>
      <c r="G181" s="3"/>
      <c r="H181" s="4"/>
      <c r="I181" s="4"/>
      <c r="J181" s="3"/>
      <c r="K181" s="3"/>
      <c r="L181" s="3"/>
    </row>
    <row r="182" spans="2:12" x14ac:dyDescent="0.3">
      <c r="B182" s="4"/>
      <c r="C182" s="3"/>
      <c r="D182" s="11"/>
      <c r="E182" s="11"/>
      <c r="F182" s="16"/>
      <c r="G182" s="3"/>
      <c r="H182" s="4"/>
      <c r="I182" s="4"/>
      <c r="J182" s="3"/>
      <c r="K182" s="3"/>
      <c r="L182" s="3"/>
    </row>
    <row r="183" spans="2:12" x14ac:dyDescent="0.3">
      <c r="B183" s="4"/>
      <c r="C183" s="3"/>
      <c r="D183" s="11"/>
      <c r="E183" s="11"/>
      <c r="F183" s="16"/>
      <c r="G183" s="3"/>
      <c r="H183" s="4"/>
      <c r="I183" s="4"/>
      <c r="J183" s="3"/>
      <c r="K183" s="3"/>
      <c r="L183" s="3"/>
    </row>
    <row r="184" spans="2:12" x14ac:dyDescent="0.3">
      <c r="B184" s="4"/>
      <c r="C184" s="3"/>
      <c r="D184" s="11"/>
      <c r="E184" s="11"/>
      <c r="F184" s="16"/>
      <c r="G184" s="3"/>
      <c r="H184" s="4"/>
      <c r="I184" s="4"/>
      <c r="J184" s="3"/>
      <c r="K184" s="3"/>
      <c r="L184" s="3"/>
    </row>
    <row r="185" spans="2:12" x14ac:dyDescent="0.3">
      <c r="B185" s="4"/>
      <c r="C185" s="3"/>
      <c r="D185" s="11"/>
      <c r="E185" s="11"/>
      <c r="F185" s="16"/>
      <c r="G185" s="3"/>
      <c r="H185" s="4"/>
      <c r="I185" s="4"/>
      <c r="J185" s="3"/>
      <c r="K185" s="3"/>
      <c r="L185" s="3"/>
    </row>
    <row r="186" spans="2:12" x14ac:dyDescent="0.3">
      <c r="B186" s="4"/>
      <c r="C186" s="3"/>
      <c r="D186" s="11"/>
      <c r="E186" s="11"/>
      <c r="F186" s="16"/>
      <c r="G186" s="3"/>
      <c r="H186" s="4"/>
      <c r="I186" s="4"/>
      <c r="J186" s="3"/>
      <c r="K186" s="3"/>
      <c r="L186" s="3"/>
    </row>
    <row r="187" spans="2:12" x14ac:dyDescent="0.3">
      <c r="B187" s="4"/>
      <c r="C187" s="3"/>
      <c r="D187" s="11"/>
      <c r="E187" s="11"/>
      <c r="F187" s="16"/>
      <c r="G187" s="3"/>
      <c r="H187" s="4"/>
      <c r="I187" s="4"/>
      <c r="J187" s="3"/>
      <c r="K187" s="3"/>
      <c r="L187" s="3"/>
    </row>
    <row r="188" spans="2:12" x14ac:dyDescent="0.3">
      <c r="B188" s="4"/>
      <c r="C188" s="3"/>
      <c r="D188" s="11"/>
      <c r="E188" s="11"/>
      <c r="F188" s="16"/>
      <c r="G188" s="3"/>
      <c r="H188" s="4"/>
      <c r="I188" s="4"/>
      <c r="J188" s="3"/>
      <c r="K188" s="3"/>
      <c r="L188" s="3"/>
    </row>
    <row r="189" spans="2:12" x14ac:dyDescent="0.3">
      <c r="B189" s="4"/>
      <c r="C189" s="3"/>
      <c r="D189" s="11"/>
      <c r="E189" s="11"/>
      <c r="F189" s="16"/>
      <c r="G189" s="3"/>
      <c r="H189" s="4"/>
      <c r="I189" s="4"/>
      <c r="J189" s="3"/>
      <c r="K189" s="3"/>
      <c r="L189" s="3"/>
    </row>
    <row r="190" spans="2:12" x14ac:dyDescent="0.3">
      <c r="B190" s="4"/>
      <c r="C190" s="3"/>
      <c r="D190" s="11"/>
      <c r="E190" s="11"/>
      <c r="F190" s="16"/>
      <c r="G190" s="3"/>
      <c r="H190" s="4"/>
      <c r="I190" s="4"/>
      <c r="J190" s="3"/>
      <c r="K190" s="3"/>
      <c r="L190" s="3"/>
    </row>
    <row r="191" spans="2:12" x14ac:dyDescent="0.3">
      <c r="B191" s="4"/>
      <c r="C191" s="3"/>
      <c r="D191" s="11"/>
      <c r="E191" s="11"/>
      <c r="F191" s="16"/>
      <c r="G191" s="3"/>
      <c r="H191" s="4"/>
      <c r="I191" s="4"/>
      <c r="J191" s="3"/>
      <c r="K191" s="3"/>
      <c r="L191" s="3"/>
    </row>
    <row r="192" spans="2:12" x14ac:dyDescent="0.3">
      <c r="B192" s="4"/>
      <c r="C192" s="3"/>
      <c r="D192" s="11"/>
      <c r="E192" s="11"/>
      <c r="F192" s="16"/>
      <c r="G192" s="3"/>
      <c r="H192" s="4"/>
      <c r="I192" s="4"/>
      <c r="J192" s="3"/>
      <c r="K192" s="3"/>
      <c r="L192" s="3"/>
    </row>
    <row r="193" spans="2:12" x14ac:dyDescent="0.3">
      <c r="B193" s="4"/>
      <c r="C193" s="3"/>
      <c r="D193" s="11"/>
      <c r="E193" s="11"/>
      <c r="F193" s="16"/>
      <c r="G193" s="3"/>
      <c r="H193" s="4"/>
      <c r="I193" s="4"/>
      <c r="J193" s="3"/>
      <c r="K193" s="3"/>
      <c r="L193" s="3"/>
    </row>
    <row r="194" spans="2:12" x14ac:dyDescent="0.3">
      <c r="B194" s="4"/>
      <c r="C194" s="3"/>
      <c r="D194" s="11"/>
      <c r="E194" s="11"/>
      <c r="F194" s="16"/>
      <c r="G194" s="3"/>
      <c r="H194" s="4"/>
      <c r="I194" s="4"/>
      <c r="J194" s="3"/>
      <c r="K194" s="3"/>
      <c r="L194" s="3"/>
    </row>
    <row r="195" spans="2:12" x14ac:dyDescent="0.3">
      <c r="B195" s="4"/>
      <c r="C195" s="3"/>
      <c r="D195" s="11"/>
      <c r="E195" s="11"/>
      <c r="F195" s="16"/>
      <c r="G195" s="3"/>
      <c r="H195" s="4"/>
      <c r="I195" s="4"/>
      <c r="J195" s="3"/>
      <c r="K195" s="3"/>
      <c r="L195" s="3"/>
    </row>
    <row r="196" spans="2:12" x14ac:dyDescent="0.3">
      <c r="B196" s="4"/>
      <c r="C196" s="3"/>
      <c r="D196" s="11"/>
      <c r="E196" s="11"/>
      <c r="F196" s="16"/>
      <c r="G196" s="3"/>
      <c r="H196" s="4"/>
      <c r="I196" s="4"/>
      <c r="J196" s="3"/>
      <c r="K196" s="3"/>
      <c r="L196" s="3"/>
    </row>
    <row r="197" spans="2:12" x14ac:dyDescent="0.3">
      <c r="B197" s="4"/>
      <c r="C197" s="3"/>
      <c r="D197" s="11"/>
      <c r="E197" s="11"/>
      <c r="F197" s="16"/>
      <c r="G197" s="3"/>
      <c r="H197" s="4"/>
      <c r="I197" s="4"/>
      <c r="J197" s="3"/>
      <c r="K197" s="3"/>
      <c r="L197" s="3"/>
    </row>
    <row r="198" spans="2:12" x14ac:dyDescent="0.3">
      <c r="B198" s="4"/>
      <c r="C198" s="3"/>
      <c r="D198" s="11"/>
      <c r="E198" s="11"/>
      <c r="F198" s="16"/>
      <c r="G198" s="3"/>
      <c r="H198" s="4"/>
      <c r="I198" s="4"/>
      <c r="J198" s="3"/>
      <c r="K198" s="3"/>
      <c r="L198" s="3"/>
    </row>
    <row r="199" spans="2:12" x14ac:dyDescent="0.3">
      <c r="B199" s="4"/>
      <c r="C199" s="3"/>
      <c r="D199" s="11"/>
      <c r="E199" s="11"/>
      <c r="F199" s="16"/>
      <c r="G199" s="3"/>
      <c r="H199" s="4"/>
      <c r="I199" s="4"/>
      <c r="J199" s="3"/>
      <c r="K199" s="3"/>
      <c r="L199" s="3"/>
    </row>
    <row r="200" spans="2:12" x14ac:dyDescent="0.3">
      <c r="B200" s="4"/>
      <c r="C200" s="3"/>
      <c r="D200" s="11"/>
      <c r="E200" s="11"/>
      <c r="F200" s="16"/>
      <c r="G200" s="3"/>
      <c r="H200" s="4"/>
      <c r="I200" s="4"/>
      <c r="J200" s="3"/>
      <c r="K200" s="3"/>
      <c r="L200" s="3"/>
    </row>
    <row r="201" spans="2:12" x14ac:dyDescent="0.3">
      <c r="B201" s="4"/>
      <c r="C201" s="3"/>
      <c r="D201" s="11"/>
      <c r="E201" s="11"/>
      <c r="F201" s="16"/>
      <c r="G201" s="3"/>
      <c r="H201" s="4"/>
      <c r="I201" s="4"/>
      <c r="J201" s="3"/>
      <c r="K201" s="3"/>
      <c r="L201" s="3"/>
    </row>
    <row r="202" spans="2:12" x14ac:dyDescent="0.3">
      <c r="B202" s="4"/>
      <c r="C202" s="3"/>
      <c r="D202" s="11"/>
      <c r="E202" s="11"/>
      <c r="F202" s="16"/>
      <c r="G202" s="3"/>
      <c r="H202" s="4"/>
      <c r="I202" s="4"/>
      <c r="J202" s="3"/>
      <c r="K202" s="3"/>
      <c r="L202" s="3"/>
    </row>
    <row r="203" spans="2:12" x14ac:dyDescent="0.3">
      <c r="B203" s="4"/>
      <c r="C203" s="3"/>
      <c r="D203" s="11"/>
      <c r="E203" s="11"/>
      <c r="F203" s="16"/>
      <c r="G203" s="3"/>
      <c r="H203" s="4"/>
      <c r="I203" s="4"/>
      <c r="J203" s="3"/>
      <c r="K203" s="3"/>
      <c r="L203" s="3"/>
    </row>
    <row r="204" spans="2:12" x14ac:dyDescent="0.3">
      <c r="B204" s="4"/>
      <c r="C204" s="3"/>
      <c r="D204" s="11"/>
      <c r="E204" s="11"/>
      <c r="F204" s="16"/>
      <c r="G204" s="3"/>
      <c r="H204" s="4"/>
      <c r="I204" s="4"/>
      <c r="J204" s="3"/>
      <c r="K204" s="3"/>
      <c r="L204" s="3"/>
    </row>
    <row r="205" spans="2:12" x14ac:dyDescent="0.3">
      <c r="B205" s="4"/>
      <c r="C205" s="3"/>
      <c r="D205" s="11"/>
      <c r="E205" s="11"/>
      <c r="F205" s="16"/>
      <c r="G205" s="3"/>
      <c r="H205" s="4"/>
      <c r="I205" s="4"/>
      <c r="J205" s="3"/>
      <c r="K205" s="3"/>
      <c r="L205" s="3"/>
    </row>
    <row r="206" spans="2:12" x14ac:dyDescent="0.3">
      <c r="B206" s="4"/>
      <c r="C206" s="3"/>
      <c r="D206" s="11"/>
      <c r="E206" s="11"/>
      <c r="F206" s="16"/>
      <c r="G206" s="3"/>
      <c r="H206" s="4"/>
      <c r="I206" s="4"/>
      <c r="J206" s="3"/>
      <c r="K206" s="3"/>
      <c r="L206" s="3"/>
    </row>
    <row r="207" spans="2:12" x14ac:dyDescent="0.3">
      <c r="B207" s="4"/>
      <c r="C207" s="3"/>
      <c r="D207" s="11"/>
      <c r="E207" s="11"/>
      <c r="F207" s="16"/>
      <c r="G207" s="3"/>
      <c r="H207" s="4"/>
      <c r="I207" s="4"/>
      <c r="J207" s="3"/>
      <c r="K207" s="3"/>
      <c r="L207" s="3"/>
    </row>
    <row r="208" spans="2:12" x14ac:dyDescent="0.3">
      <c r="B208" s="4"/>
      <c r="C208" s="3"/>
      <c r="D208" s="11"/>
      <c r="E208" s="11"/>
      <c r="F208" s="16"/>
      <c r="G208" s="3"/>
      <c r="H208" s="4"/>
      <c r="I208" s="4"/>
      <c r="J208" s="3"/>
      <c r="K208" s="3"/>
      <c r="L208" s="3"/>
    </row>
    <row r="209" spans="2:12" x14ac:dyDescent="0.3">
      <c r="B209" s="4"/>
      <c r="C209" s="3"/>
      <c r="D209" s="11"/>
      <c r="E209" s="11"/>
      <c r="F209" s="16"/>
      <c r="G209" s="3"/>
      <c r="H209" s="4"/>
      <c r="I209" s="4"/>
      <c r="J209" s="3"/>
      <c r="K209" s="3"/>
      <c r="L209" s="3"/>
    </row>
    <row r="210" spans="2:12" x14ac:dyDescent="0.3">
      <c r="B210" s="4"/>
      <c r="C210" s="3"/>
      <c r="D210" s="11"/>
      <c r="E210" s="11"/>
      <c r="F210" s="16"/>
      <c r="G210" s="3"/>
      <c r="H210" s="4"/>
      <c r="I210" s="4"/>
      <c r="J210" s="3"/>
      <c r="K210" s="3"/>
      <c r="L210" s="3"/>
    </row>
    <row r="211" spans="2:12" x14ac:dyDescent="0.3">
      <c r="B211" s="4"/>
      <c r="C211" s="3"/>
      <c r="D211" s="11"/>
      <c r="E211" s="11"/>
      <c r="F211" s="16"/>
      <c r="G211" s="3"/>
      <c r="H211" s="4"/>
      <c r="I211" s="4"/>
      <c r="J211" s="3"/>
      <c r="K211" s="3"/>
      <c r="L211" s="3"/>
    </row>
    <row r="212" spans="2:12" x14ac:dyDescent="0.3">
      <c r="B212" s="4"/>
      <c r="C212" s="3"/>
      <c r="D212" s="11"/>
      <c r="E212" s="11"/>
      <c r="F212" s="16"/>
      <c r="G212" s="3"/>
      <c r="H212" s="4"/>
      <c r="I212" s="4"/>
      <c r="J212" s="3"/>
      <c r="K212" s="3"/>
      <c r="L212" s="3"/>
    </row>
    <row r="213" spans="2:12" x14ac:dyDescent="0.3">
      <c r="B213" s="4"/>
      <c r="C213" s="3"/>
      <c r="D213" s="11"/>
      <c r="E213" s="11"/>
      <c r="F213" s="16"/>
      <c r="G213" s="3"/>
      <c r="H213" s="4"/>
      <c r="I213" s="4"/>
      <c r="J213" s="3"/>
      <c r="K213" s="3"/>
      <c r="L213" s="3"/>
    </row>
    <row r="214" spans="2:12" x14ac:dyDescent="0.3">
      <c r="B214" s="4"/>
      <c r="C214" s="3"/>
      <c r="D214" s="11"/>
      <c r="E214" s="11"/>
      <c r="F214" s="16"/>
      <c r="G214" s="3"/>
      <c r="H214" s="4"/>
      <c r="I214" s="4"/>
      <c r="J214" s="3"/>
      <c r="K214" s="3"/>
      <c r="L214" s="3"/>
    </row>
    <row r="215" spans="2:12" x14ac:dyDescent="0.3">
      <c r="B215" s="4"/>
      <c r="C215" s="3"/>
      <c r="D215" s="11"/>
      <c r="E215" s="11"/>
      <c r="F215" s="16"/>
      <c r="G215" s="3"/>
      <c r="H215" s="4"/>
      <c r="I215" s="4"/>
      <c r="J215" s="3"/>
      <c r="K215" s="3"/>
      <c r="L215" s="3"/>
    </row>
    <row r="216" spans="2:12" x14ac:dyDescent="0.3">
      <c r="B216" s="4"/>
      <c r="C216" s="3"/>
      <c r="D216" s="11"/>
      <c r="E216" s="11"/>
      <c r="F216" s="16"/>
      <c r="G216" s="3"/>
      <c r="H216" s="4"/>
      <c r="I216" s="4"/>
      <c r="J216" s="3"/>
      <c r="K216" s="3"/>
      <c r="L216" s="3"/>
    </row>
    <row r="217" spans="2:12" x14ac:dyDescent="0.3">
      <c r="B217" s="4"/>
      <c r="C217" s="3"/>
      <c r="D217" s="11"/>
      <c r="E217" s="11"/>
      <c r="F217" s="16"/>
      <c r="G217" s="3"/>
      <c r="H217" s="4"/>
      <c r="I217" s="4"/>
      <c r="J217" s="3"/>
      <c r="K217" s="3"/>
      <c r="L217" s="3"/>
    </row>
    <row r="218" spans="2:12" x14ac:dyDescent="0.3">
      <c r="B218" s="4"/>
      <c r="C218" s="3"/>
      <c r="D218" s="11"/>
      <c r="E218" s="11"/>
      <c r="F218" s="16"/>
      <c r="G218" s="3"/>
      <c r="H218" s="4"/>
      <c r="I218" s="4"/>
      <c r="J218" s="3"/>
      <c r="K218" s="3"/>
      <c r="L218" s="3"/>
    </row>
    <row r="219" spans="2:12" x14ac:dyDescent="0.3">
      <c r="B219" s="4"/>
      <c r="C219" s="3"/>
      <c r="D219" s="11"/>
      <c r="E219" s="11"/>
      <c r="F219" s="16"/>
      <c r="G219" s="3"/>
      <c r="H219" s="4"/>
      <c r="I219" s="4"/>
      <c r="J219" s="3"/>
      <c r="K219" s="3"/>
      <c r="L219" s="3"/>
    </row>
    <row r="220" spans="2:12" x14ac:dyDescent="0.3">
      <c r="B220" s="4"/>
      <c r="C220" s="3"/>
      <c r="D220" s="11"/>
      <c r="E220" s="11"/>
      <c r="F220" s="16"/>
      <c r="G220" s="3"/>
      <c r="H220" s="4"/>
      <c r="I220" s="4"/>
      <c r="J220" s="3"/>
      <c r="K220" s="3"/>
      <c r="L220" s="3"/>
    </row>
    <row r="221" spans="2:12" x14ac:dyDescent="0.3">
      <c r="B221" s="4"/>
      <c r="C221" s="3"/>
      <c r="D221" s="11"/>
      <c r="E221" s="11"/>
      <c r="F221" s="16"/>
      <c r="G221" s="3"/>
      <c r="H221" s="4"/>
      <c r="I221" s="4"/>
      <c r="J221" s="3"/>
      <c r="K221" s="3"/>
      <c r="L221" s="3"/>
    </row>
    <row r="222" spans="2:12" x14ac:dyDescent="0.3">
      <c r="B222" s="4"/>
      <c r="C222" s="3"/>
      <c r="D222" s="11"/>
      <c r="E222" s="11"/>
      <c r="F222" s="16"/>
      <c r="G222" s="3"/>
      <c r="H222" s="4"/>
      <c r="I222" s="4"/>
      <c r="J222" s="3"/>
      <c r="K222" s="3"/>
      <c r="L222" s="3"/>
    </row>
    <row r="223" spans="2:12" x14ac:dyDescent="0.3">
      <c r="B223" s="4"/>
      <c r="C223" s="3"/>
      <c r="D223" s="11"/>
      <c r="E223" s="11"/>
      <c r="F223" s="16"/>
      <c r="G223" s="3"/>
      <c r="H223" s="4"/>
      <c r="I223" s="4"/>
      <c r="J223" s="3"/>
      <c r="K223" s="3"/>
      <c r="L223" s="3"/>
    </row>
    <row r="224" spans="2:12" x14ac:dyDescent="0.3">
      <c r="B224" s="4"/>
      <c r="C224" s="3"/>
      <c r="D224" s="11"/>
      <c r="E224" s="11"/>
      <c r="F224" s="16"/>
      <c r="G224" s="3"/>
      <c r="H224" s="4"/>
      <c r="I224" s="4"/>
      <c r="J224" s="3"/>
      <c r="K224" s="3"/>
      <c r="L224" s="3"/>
    </row>
    <row r="225" spans="2:12" x14ac:dyDescent="0.3">
      <c r="B225" s="4"/>
      <c r="C225" s="3"/>
      <c r="D225" s="11"/>
      <c r="E225" s="11"/>
      <c r="F225" s="16"/>
      <c r="G225" s="3"/>
      <c r="H225" s="4"/>
      <c r="I225" s="4"/>
      <c r="J225" s="3"/>
      <c r="K225" s="3"/>
      <c r="L225" s="3"/>
    </row>
    <row r="226" spans="2:12" x14ac:dyDescent="0.3">
      <c r="B226" s="4"/>
      <c r="C226" s="3"/>
      <c r="D226" s="11"/>
      <c r="E226" s="11"/>
      <c r="F226" s="16"/>
      <c r="G226" s="3"/>
      <c r="H226" s="4"/>
      <c r="I226" s="4"/>
      <c r="J226" s="3"/>
      <c r="K226" s="3"/>
      <c r="L226" s="3"/>
    </row>
    <row r="227" spans="2:12" x14ac:dyDescent="0.3">
      <c r="B227" s="4"/>
      <c r="C227" s="3"/>
      <c r="D227" s="11"/>
      <c r="E227" s="11"/>
      <c r="F227" s="16"/>
      <c r="G227" s="3"/>
      <c r="H227" s="4"/>
      <c r="I227" s="4"/>
      <c r="J227" s="3"/>
      <c r="K227" s="3"/>
      <c r="L227" s="3"/>
    </row>
    <row r="228" spans="2:12" x14ac:dyDescent="0.3">
      <c r="B228" s="4"/>
      <c r="C228" s="3"/>
      <c r="D228" s="11"/>
      <c r="E228" s="11"/>
      <c r="F228" s="16"/>
      <c r="G228" s="3"/>
      <c r="H228" s="4"/>
      <c r="I228" s="4"/>
      <c r="J228" s="3"/>
      <c r="K228" s="3"/>
      <c r="L228" s="3"/>
    </row>
    <row r="229" spans="2:12" x14ac:dyDescent="0.3">
      <c r="B229" s="4"/>
      <c r="C229" s="3"/>
      <c r="D229" s="11"/>
      <c r="E229" s="11"/>
      <c r="F229" s="16"/>
      <c r="G229" s="3"/>
      <c r="H229" s="4"/>
      <c r="I229" s="4"/>
      <c r="J229" s="3"/>
      <c r="K229" s="3"/>
      <c r="L229" s="3"/>
    </row>
    <row r="230" spans="2:12" x14ac:dyDescent="0.3">
      <c r="B230" s="4"/>
      <c r="C230" s="3"/>
      <c r="D230" s="11"/>
      <c r="E230" s="11"/>
      <c r="F230" s="16"/>
      <c r="G230" s="3"/>
      <c r="H230" s="4"/>
      <c r="I230" s="4"/>
      <c r="J230" s="3"/>
      <c r="K230" s="3"/>
      <c r="L230" s="3"/>
    </row>
    <row r="231" spans="2:12" x14ac:dyDescent="0.3">
      <c r="B231" s="4"/>
      <c r="C231" s="3"/>
      <c r="D231" s="11"/>
      <c r="E231" s="11"/>
      <c r="F231" s="16"/>
      <c r="G231" s="3"/>
      <c r="H231" s="4"/>
      <c r="I231" s="4"/>
      <c r="J231" s="3"/>
      <c r="K231" s="3"/>
      <c r="L231" s="3"/>
    </row>
    <row r="232" spans="2:12" x14ac:dyDescent="0.3">
      <c r="B232" s="4"/>
      <c r="C232" s="3"/>
      <c r="D232" s="11"/>
      <c r="E232" s="11"/>
      <c r="F232" s="16"/>
      <c r="G232" s="3"/>
      <c r="H232" s="4"/>
      <c r="I232" s="4"/>
      <c r="J232" s="3"/>
      <c r="K232" s="3"/>
      <c r="L232" s="3"/>
    </row>
    <row r="233" spans="2:12" x14ac:dyDescent="0.3">
      <c r="B233" s="4"/>
      <c r="C233" s="3"/>
      <c r="D233" s="11"/>
      <c r="E233" s="11"/>
      <c r="F233" s="16"/>
      <c r="G233" s="3"/>
      <c r="H233" s="4"/>
      <c r="I233" s="4"/>
      <c r="J233" s="3"/>
      <c r="K233" s="3"/>
      <c r="L233" s="3"/>
    </row>
    <row r="234" spans="2:12" x14ac:dyDescent="0.3">
      <c r="B234" s="4"/>
      <c r="C234" s="3"/>
      <c r="D234" s="11"/>
      <c r="E234" s="11"/>
      <c r="F234" s="16"/>
      <c r="G234" s="3"/>
      <c r="H234" s="4"/>
      <c r="I234" s="4"/>
      <c r="J234" s="3"/>
      <c r="K234" s="3"/>
      <c r="L234" s="3"/>
    </row>
    <row r="235" spans="2:12" x14ac:dyDescent="0.3">
      <c r="B235" s="4"/>
      <c r="C235" s="3"/>
      <c r="D235" s="11"/>
      <c r="E235" s="11"/>
      <c r="F235" s="16"/>
      <c r="G235" s="3"/>
      <c r="H235" s="4"/>
      <c r="I235" s="4"/>
      <c r="J235" s="3"/>
      <c r="K235" s="3"/>
      <c r="L235" s="3"/>
    </row>
    <row r="236" spans="2:12" x14ac:dyDescent="0.3">
      <c r="B236" s="4"/>
      <c r="C236" s="3"/>
      <c r="D236" s="11"/>
      <c r="E236" s="11"/>
      <c r="F236" s="16"/>
      <c r="G236" s="3"/>
      <c r="H236" s="4"/>
      <c r="I236" s="4"/>
      <c r="J236" s="3"/>
      <c r="K236" s="3"/>
      <c r="L236" s="3"/>
    </row>
    <row r="237" spans="2:12" x14ac:dyDescent="0.3">
      <c r="B237" s="4"/>
      <c r="C237" s="3"/>
      <c r="D237" s="11"/>
      <c r="E237" s="11"/>
      <c r="F237" s="16"/>
      <c r="G237" s="3"/>
      <c r="H237" s="4"/>
      <c r="I237" s="4"/>
      <c r="J237" s="3"/>
      <c r="K237" s="3"/>
      <c r="L237" s="3"/>
    </row>
    <row r="238" spans="2:12" x14ac:dyDescent="0.3">
      <c r="B238" s="4"/>
      <c r="C238" s="3"/>
      <c r="D238" s="11"/>
      <c r="E238" s="11"/>
      <c r="F238" s="16"/>
      <c r="G238" s="3"/>
      <c r="H238" s="4"/>
      <c r="I238" s="4"/>
      <c r="J238" s="3"/>
      <c r="K238" s="3"/>
      <c r="L238" s="3"/>
    </row>
    <row r="239" spans="2:12" x14ac:dyDescent="0.3">
      <c r="B239" s="4"/>
      <c r="C239" s="3"/>
      <c r="D239" s="11"/>
      <c r="E239" s="11"/>
      <c r="F239" s="16"/>
      <c r="G239" s="3"/>
      <c r="H239" s="4"/>
      <c r="I239" s="4"/>
      <c r="J239" s="3"/>
      <c r="K239" s="3"/>
      <c r="L239" s="3"/>
    </row>
    <row r="240" spans="2:12" x14ac:dyDescent="0.3">
      <c r="B240" s="4"/>
      <c r="C240" s="3"/>
      <c r="D240" s="11"/>
      <c r="E240" s="11"/>
      <c r="F240" s="16"/>
      <c r="G240" s="3"/>
      <c r="H240" s="4"/>
      <c r="I240" s="4"/>
      <c r="J240" s="3"/>
      <c r="K240" s="3"/>
      <c r="L240" s="3"/>
    </row>
    <row r="241" spans="2:12" x14ac:dyDescent="0.3">
      <c r="B241" s="4"/>
      <c r="C241" s="3"/>
      <c r="D241" s="11"/>
      <c r="E241" s="11"/>
      <c r="F241" s="16"/>
      <c r="G241" s="3"/>
      <c r="H241" s="4"/>
      <c r="I241" s="4"/>
      <c r="J241" s="3"/>
      <c r="K241" s="3"/>
      <c r="L241" s="3"/>
    </row>
    <row r="242" spans="2:12" x14ac:dyDescent="0.3">
      <c r="B242" s="4"/>
      <c r="C242" s="3"/>
      <c r="D242" s="11"/>
      <c r="E242" s="11"/>
      <c r="F242" s="16"/>
      <c r="G242" s="3"/>
      <c r="H242" s="4"/>
      <c r="I242" s="4"/>
      <c r="J242" s="3"/>
      <c r="K242" s="3"/>
      <c r="L242" s="3"/>
    </row>
    <row r="243" spans="2:12" x14ac:dyDescent="0.3">
      <c r="B243" s="4"/>
      <c r="C243" s="3"/>
      <c r="D243" s="11"/>
      <c r="E243" s="11"/>
      <c r="F243" s="16"/>
      <c r="G243" s="3"/>
      <c r="H243" s="4"/>
      <c r="I243" s="4"/>
      <c r="J243" s="3"/>
      <c r="K243" s="3"/>
      <c r="L243" s="3"/>
    </row>
    <row r="244" spans="2:12" x14ac:dyDescent="0.3">
      <c r="B244" s="4"/>
      <c r="C244" s="3"/>
      <c r="D244" s="11"/>
      <c r="E244" s="11"/>
      <c r="F244" s="16"/>
      <c r="G244" s="3"/>
      <c r="H244" s="4"/>
      <c r="I244" s="4"/>
      <c r="J244" s="3"/>
      <c r="K244" s="3"/>
      <c r="L244" s="3"/>
    </row>
    <row r="245" spans="2:12" x14ac:dyDescent="0.3">
      <c r="B245" s="4"/>
      <c r="C245" s="3"/>
      <c r="D245" s="11"/>
      <c r="E245" s="11"/>
      <c r="F245" s="16"/>
      <c r="G245" s="3"/>
      <c r="H245" s="4"/>
      <c r="I245" s="4"/>
      <c r="J245" s="3"/>
      <c r="K245" s="3"/>
      <c r="L245" s="3"/>
    </row>
    <row r="246" spans="2:12" x14ac:dyDescent="0.3">
      <c r="B246" s="4"/>
      <c r="C246" s="3"/>
      <c r="D246" s="11"/>
      <c r="E246" s="11"/>
      <c r="F246" s="16"/>
      <c r="G246" s="3"/>
      <c r="H246" s="4"/>
      <c r="I246" s="4"/>
      <c r="J246" s="3"/>
      <c r="K246" s="3"/>
      <c r="L246" s="3"/>
    </row>
    <row r="247" spans="2:12" x14ac:dyDescent="0.3">
      <c r="B247" s="4"/>
      <c r="C247" s="3"/>
      <c r="D247" s="11"/>
      <c r="E247" s="11"/>
      <c r="F247" s="16"/>
      <c r="G247" s="3"/>
      <c r="H247" s="4"/>
      <c r="I247" s="4"/>
      <c r="J247" s="3"/>
      <c r="K247" s="3"/>
      <c r="L247" s="3"/>
    </row>
    <row r="248" spans="2:12" x14ac:dyDescent="0.3">
      <c r="B248" s="4"/>
      <c r="C248" s="3"/>
      <c r="D248" s="11"/>
      <c r="E248" s="11"/>
      <c r="F248" s="16"/>
      <c r="G248" s="3"/>
      <c r="H248" s="4"/>
      <c r="I248" s="4"/>
      <c r="J248" s="3"/>
      <c r="K248" s="3"/>
      <c r="L248" s="3"/>
    </row>
    <row r="249" spans="2:12" x14ac:dyDescent="0.3">
      <c r="B249" s="4"/>
      <c r="C249" s="3"/>
      <c r="D249" s="11"/>
      <c r="E249" s="11"/>
      <c r="F249" s="16"/>
      <c r="G249" s="3"/>
      <c r="H249" s="4"/>
      <c r="I249" s="4"/>
      <c r="J249" s="3"/>
      <c r="K249" s="3"/>
      <c r="L249" s="3"/>
    </row>
    <row r="250" spans="2:12" x14ac:dyDescent="0.3">
      <c r="B250" s="4"/>
      <c r="C250" s="3"/>
      <c r="D250" s="11"/>
      <c r="E250" s="11"/>
      <c r="F250" s="16"/>
      <c r="G250" s="3"/>
      <c r="H250" s="4"/>
      <c r="I250" s="4"/>
      <c r="J250" s="3"/>
      <c r="K250" s="3"/>
      <c r="L250" s="3"/>
    </row>
    <row r="251" spans="2:12" x14ac:dyDescent="0.3">
      <c r="B251" s="4"/>
      <c r="C251" s="3"/>
      <c r="D251" s="11"/>
      <c r="E251" s="11"/>
      <c r="F251" s="16"/>
      <c r="G251" s="3"/>
      <c r="H251" s="4"/>
      <c r="I251" s="4"/>
      <c r="J251" s="3"/>
      <c r="K251" s="3"/>
      <c r="L251" s="3"/>
    </row>
    <row r="252" spans="2:12" x14ac:dyDescent="0.3">
      <c r="B252" s="4"/>
      <c r="C252" s="3"/>
      <c r="D252" s="11"/>
      <c r="E252" s="11"/>
      <c r="F252" s="16"/>
      <c r="G252" s="3"/>
      <c r="H252" s="4"/>
      <c r="I252" s="4"/>
      <c r="J252" s="3"/>
      <c r="K252" s="3"/>
      <c r="L252" s="3"/>
    </row>
    <row r="253" spans="2:12" x14ac:dyDescent="0.3">
      <c r="B253" s="4"/>
      <c r="C253" s="3"/>
      <c r="D253" s="11"/>
      <c r="E253" s="11"/>
      <c r="F253" s="16"/>
      <c r="G253" s="3"/>
      <c r="H253" s="4"/>
      <c r="I253" s="4"/>
      <c r="J253" s="3"/>
      <c r="K253" s="3"/>
      <c r="L253" s="3"/>
    </row>
    <row r="254" spans="2:12" x14ac:dyDescent="0.3">
      <c r="B254" s="4"/>
      <c r="C254" s="3"/>
      <c r="D254" s="11"/>
      <c r="E254" s="11"/>
      <c r="F254" s="16"/>
      <c r="G254" s="3"/>
      <c r="H254" s="4"/>
      <c r="I254" s="4"/>
      <c r="J254" s="3"/>
      <c r="K254" s="3"/>
      <c r="L254" s="3"/>
    </row>
    <row r="255" spans="2:12" x14ac:dyDescent="0.3">
      <c r="B255" s="4"/>
      <c r="C255" s="3"/>
      <c r="D255" s="11"/>
      <c r="E255" s="11"/>
      <c r="F255" s="16"/>
      <c r="G255" s="3"/>
      <c r="H255" s="4"/>
      <c r="I255" s="4"/>
      <c r="J255" s="3"/>
      <c r="K255" s="3"/>
      <c r="L255" s="3"/>
    </row>
    <row r="256" spans="2:12" x14ac:dyDescent="0.3">
      <c r="B256" s="4"/>
      <c r="C256" s="3"/>
      <c r="D256" s="11"/>
      <c r="E256" s="11"/>
      <c r="F256" s="16"/>
      <c r="G256" s="3"/>
      <c r="H256" s="4"/>
      <c r="I256" s="4"/>
      <c r="J256" s="3"/>
      <c r="K256" s="3"/>
      <c r="L256" s="3"/>
    </row>
    <row r="257" spans="2:12" x14ac:dyDescent="0.3">
      <c r="B257" s="4"/>
      <c r="C257" s="3"/>
      <c r="D257" s="11"/>
      <c r="E257" s="11"/>
      <c r="F257" s="16"/>
      <c r="G257" s="3"/>
      <c r="H257" s="4"/>
      <c r="I257" s="4"/>
      <c r="J257" s="3"/>
      <c r="K257" s="3"/>
      <c r="L257" s="3"/>
    </row>
    <row r="258" spans="2:12" x14ac:dyDescent="0.3">
      <c r="B258" s="4"/>
      <c r="C258" s="3"/>
      <c r="D258" s="11"/>
      <c r="E258" s="11"/>
      <c r="F258" s="16"/>
      <c r="G258" s="3"/>
      <c r="H258" s="4"/>
      <c r="I258" s="4"/>
      <c r="J258" s="3"/>
      <c r="K258" s="3"/>
      <c r="L258" s="3"/>
    </row>
    <row r="259" spans="2:12" x14ac:dyDescent="0.3">
      <c r="B259" s="4"/>
      <c r="C259" s="3"/>
      <c r="D259" s="11"/>
      <c r="E259" s="11"/>
      <c r="F259" s="16"/>
      <c r="G259" s="3"/>
      <c r="H259" s="4"/>
      <c r="I259" s="4"/>
      <c r="J259" s="3"/>
      <c r="K259" s="3"/>
      <c r="L259" s="3"/>
    </row>
    <row r="260" spans="2:12" x14ac:dyDescent="0.3">
      <c r="B260" s="4"/>
      <c r="C260" s="3"/>
      <c r="D260" s="11"/>
      <c r="E260" s="11"/>
      <c r="F260" s="16"/>
      <c r="G260" s="3"/>
      <c r="H260" s="4"/>
      <c r="I260" s="4"/>
      <c r="J260" s="3"/>
      <c r="K260" s="3"/>
      <c r="L260" s="3"/>
    </row>
    <row r="261" spans="2:12" x14ac:dyDescent="0.3">
      <c r="B261" s="4"/>
      <c r="C261" s="3"/>
      <c r="D261" s="11"/>
      <c r="E261" s="11"/>
      <c r="F261" s="16"/>
      <c r="G261" s="3"/>
      <c r="H261" s="4"/>
      <c r="I261" s="4"/>
      <c r="J261" s="3"/>
      <c r="K261" s="3"/>
      <c r="L261" s="3"/>
    </row>
    <row r="262" spans="2:12" x14ac:dyDescent="0.3">
      <c r="B262" s="4"/>
      <c r="C262" s="3"/>
      <c r="D262" s="11"/>
      <c r="E262" s="11"/>
      <c r="F262" s="16"/>
      <c r="G262" s="3"/>
      <c r="H262" s="4"/>
      <c r="I262" s="4"/>
      <c r="J262" s="3"/>
      <c r="K262" s="3"/>
      <c r="L262" s="3"/>
    </row>
    <row r="263" spans="2:12" x14ac:dyDescent="0.3">
      <c r="B263" s="4"/>
      <c r="C263" s="3"/>
      <c r="D263" s="11"/>
      <c r="E263" s="11"/>
      <c r="F263" s="16"/>
      <c r="G263" s="3"/>
      <c r="H263" s="4"/>
      <c r="I263" s="4"/>
      <c r="J263" s="3"/>
      <c r="K263" s="3"/>
      <c r="L263" s="3"/>
    </row>
    <row r="264" spans="2:12" x14ac:dyDescent="0.3">
      <c r="B264" s="4"/>
      <c r="C264" s="3"/>
      <c r="D264" s="11"/>
      <c r="E264" s="11"/>
      <c r="F264" s="16"/>
      <c r="G264" s="3"/>
      <c r="H264" s="4"/>
      <c r="I264" s="4"/>
      <c r="J264" s="3"/>
      <c r="K264" s="3"/>
      <c r="L264" s="3"/>
    </row>
    <row r="265" spans="2:12" x14ac:dyDescent="0.3">
      <c r="B265" s="4"/>
      <c r="C265" s="3"/>
      <c r="D265" s="11"/>
      <c r="E265" s="11"/>
      <c r="F265" s="16"/>
      <c r="G265" s="3"/>
      <c r="H265" s="4"/>
      <c r="I265" s="4"/>
      <c r="J265" s="3"/>
      <c r="K265" s="3"/>
      <c r="L265" s="3"/>
    </row>
    <row r="266" spans="2:12" x14ac:dyDescent="0.3">
      <c r="B266" s="4"/>
      <c r="C266" s="3"/>
      <c r="D266" s="11"/>
      <c r="E266" s="11"/>
      <c r="F266" s="16"/>
      <c r="G266" s="3"/>
      <c r="H266" s="4"/>
      <c r="I266" s="4"/>
      <c r="J266" s="3"/>
      <c r="K266" s="3"/>
      <c r="L266" s="3"/>
    </row>
    <row r="267" spans="2:12" x14ac:dyDescent="0.3">
      <c r="B267" s="4"/>
      <c r="C267" s="3"/>
      <c r="D267" s="11"/>
      <c r="E267" s="11"/>
      <c r="F267" s="16"/>
      <c r="G267" s="3"/>
      <c r="H267" s="4"/>
      <c r="I267" s="4"/>
      <c r="J267" s="3"/>
      <c r="K267" s="3"/>
      <c r="L267" s="3"/>
    </row>
    <row r="268" spans="2:12" x14ac:dyDescent="0.3">
      <c r="B268" s="4"/>
      <c r="C268" s="3"/>
      <c r="D268" s="11"/>
      <c r="E268" s="11"/>
      <c r="F268" s="16"/>
      <c r="G268" s="3"/>
      <c r="H268" s="4"/>
      <c r="I268" s="4"/>
      <c r="J268" s="3"/>
      <c r="K268" s="3"/>
      <c r="L268" s="3"/>
    </row>
    <row r="269" spans="2:12" x14ac:dyDescent="0.3">
      <c r="B269" s="4"/>
      <c r="C269" s="3"/>
      <c r="D269" s="11"/>
      <c r="E269" s="11"/>
      <c r="F269" s="16"/>
      <c r="G269" s="3"/>
      <c r="H269" s="4"/>
      <c r="I269" s="4"/>
      <c r="J269" s="3"/>
      <c r="K269" s="3"/>
      <c r="L269" s="3"/>
    </row>
    <row r="270" spans="2:12" x14ac:dyDescent="0.3">
      <c r="B270" s="4"/>
      <c r="C270" s="3"/>
      <c r="D270" s="11"/>
      <c r="E270" s="11"/>
      <c r="F270" s="16"/>
      <c r="G270" s="3"/>
      <c r="H270" s="4"/>
      <c r="I270" s="4"/>
      <c r="J270" s="3"/>
      <c r="K270" s="3"/>
      <c r="L270" s="3"/>
    </row>
    <row r="271" spans="2:12" x14ac:dyDescent="0.3">
      <c r="B271" s="4"/>
      <c r="C271" s="3"/>
      <c r="D271" s="11"/>
      <c r="E271" s="11"/>
      <c r="F271" s="16"/>
      <c r="G271" s="3"/>
      <c r="H271" s="4"/>
      <c r="I271" s="4"/>
      <c r="J271" s="3"/>
      <c r="K271" s="3"/>
      <c r="L271" s="3"/>
    </row>
    <row r="272" spans="2:12" x14ac:dyDescent="0.3">
      <c r="B272" s="4"/>
      <c r="C272" s="3"/>
      <c r="D272" s="11"/>
      <c r="E272" s="11"/>
      <c r="F272" s="16"/>
      <c r="G272" s="3"/>
      <c r="H272" s="4"/>
      <c r="I272" s="4"/>
      <c r="J272" s="3"/>
      <c r="K272" s="3"/>
      <c r="L272" s="3"/>
    </row>
    <row r="273" spans="2:12" x14ac:dyDescent="0.3">
      <c r="B273" s="4"/>
      <c r="C273" s="3"/>
      <c r="D273" s="11"/>
      <c r="E273" s="11"/>
      <c r="F273" s="16"/>
      <c r="G273" s="3"/>
      <c r="H273" s="4"/>
      <c r="I273" s="4"/>
      <c r="J273" s="3"/>
      <c r="K273" s="3"/>
      <c r="L273" s="3"/>
    </row>
    <row r="274" spans="2:12" x14ac:dyDescent="0.3">
      <c r="B274" s="4"/>
      <c r="C274" s="3"/>
      <c r="D274" s="11"/>
      <c r="E274" s="11"/>
      <c r="F274" s="16"/>
      <c r="G274" s="3"/>
      <c r="H274" s="4"/>
      <c r="I274" s="4"/>
      <c r="J274" s="3"/>
      <c r="K274" s="3"/>
      <c r="L274" s="3"/>
    </row>
    <row r="275" spans="2:12" x14ac:dyDescent="0.3">
      <c r="B275" s="4"/>
      <c r="C275" s="3"/>
      <c r="D275" s="11"/>
      <c r="E275" s="11"/>
      <c r="F275" s="16"/>
      <c r="G275" s="3"/>
      <c r="H275" s="4"/>
      <c r="I275" s="4"/>
      <c r="J275" s="3"/>
      <c r="K275" s="3"/>
      <c r="L275" s="3"/>
    </row>
    <row r="276" spans="2:12" x14ac:dyDescent="0.3">
      <c r="B276" s="4"/>
      <c r="C276" s="3"/>
      <c r="D276" s="11"/>
      <c r="E276" s="11"/>
      <c r="F276" s="16"/>
      <c r="G276" s="3"/>
      <c r="H276" s="4"/>
      <c r="I276" s="4"/>
      <c r="J276" s="3"/>
      <c r="K276" s="3"/>
      <c r="L276" s="3"/>
    </row>
    <row r="277" spans="2:12" x14ac:dyDescent="0.3">
      <c r="B277" s="4"/>
      <c r="C277" s="3"/>
      <c r="D277" s="11"/>
      <c r="E277" s="11"/>
      <c r="F277" s="16"/>
      <c r="G277" s="3"/>
      <c r="H277" s="4"/>
      <c r="I277" s="4"/>
      <c r="J277" s="3"/>
      <c r="K277" s="3"/>
      <c r="L277" s="3"/>
    </row>
    <row r="278" spans="2:12" x14ac:dyDescent="0.3">
      <c r="B278" s="4"/>
      <c r="C278" s="3"/>
      <c r="D278" s="11"/>
      <c r="E278" s="11"/>
      <c r="F278" s="16"/>
      <c r="G278" s="3"/>
      <c r="H278" s="4"/>
      <c r="I278" s="4"/>
      <c r="J278" s="3"/>
      <c r="K278" s="3"/>
      <c r="L278" s="3"/>
    </row>
    <row r="279" spans="2:12" x14ac:dyDescent="0.3">
      <c r="B279" s="4"/>
      <c r="C279" s="3"/>
      <c r="D279" s="11"/>
      <c r="E279" s="11"/>
      <c r="F279" s="16"/>
      <c r="G279" s="3"/>
      <c r="H279" s="4"/>
      <c r="I279" s="4"/>
      <c r="J279" s="3"/>
      <c r="K279" s="3"/>
      <c r="L279" s="3"/>
    </row>
    <row r="280" spans="2:12" x14ac:dyDescent="0.3">
      <c r="B280" s="4"/>
      <c r="C280" s="3"/>
      <c r="D280" s="11"/>
      <c r="E280" s="11"/>
      <c r="F280" s="16"/>
      <c r="G280" s="3"/>
      <c r="H280" s="4"/>
      <c r="I280" s="4"/>
      <c r="J280" s="3"/>
      <c r="K280" s="3"/>
      <c r="L280" s="3"/>
    </row>
    <row r="281" spans="2:12" x14ac:dyDescent="0.3">
      <c r="B281" s="4"/>
      <c r="C281" s="3"/>
      <c r="D281" s="11"/>
      <c r="E281" s="11"/>
      <c r="F281" s="16"/>
      <c r="G281" s="3"/>
      <c r="H281" s="4"/>
      <c r="I281" s="4"/>
      <c r="J281" s="3"/>
      <c r="K281" s="3"/>
      <c r="L281" s="3"/>
    </row>
    <row r="282" spans="2:12" x14ac:dyDescent="0.3">
      <c r="B282" s="4"/>
      <c r="C282" s="3"/>
      <c r="D282" s="11"/>
      <c r="E282" s="11"/>
      <c r="F282" s="16"/>
      <c r="G282" s="3"/>
      <c r="H282" s="4"/>
      <c r="I282" s="4"/>
      <c r="J282" s="3"/>
      <c r="K282" s="3"/>
      <c r="L282" s="3"/>
    </row>
    <row r="283" spans="2:12" x14ac:dyDescent="0.3">
      <c r="B283" s="4"/>
      <c r="C283" s="3"/>
      <c r="D283" s="11"/>
      <c r="E283" s="11"/>
      <c r="F283" s="16"/>
      <c r="G283" s="3"/>
      <c r="H283" s="4"/>
      <c r="I283" s="4"/>
      <c r="J283" s="3"/>
      <c r="K283" s="3"/>
      <c r="L283" s="3"/>
    </row>
    <row r="284" spans="2:12" x14ac:dyDescent="0.3">
      <c r="B284" s="4"/>
      <c r="C284" s="3"/>
      <c r="D284" s="11"/>
      <c r="E284" s="11"/>
      <c r="F284" s="16"/>
      <c r="G284" s="3"/>
      <c r="H284" s="4"/>
      <c r="I284" s="4"/>
      <c r="J284" s="3"/>
      <c r="K284" s="3"/>
      <c r="L284" s="3"/>
    </row>
    <row r="285" spans="2:12" x14ac:dyDescent="0.3">
      <c r="B285" s="4"/>
      <c r="C285" s="3"/>
      <c r="D285" s="11"/>
      <c r="E285" s="11"/>
      <c r="F285" s="16"/>
      <c r="G285" s="3"/>
      <c r="H285" s="4"/>
      <c r="I285" s="4"/>
      <c r="J285" s="3"/>
      <c r="K285" s="3"/>
      <c r="L285" s="3"/>
    </row>
    <row r="286" spans="2:12" x14ac:dyDescent="0.3">
      <c r="B286" s="4"/>
      <c r="C286" s="3"/>
      <c r="D286" s="11"/>
      <c r="E286" s="11"/>
      <c r="F286" s="16"/>
      <c r="G286" s="3"/>
      <c r="H286" s="4"/>
      <c r="I286" s="4"/>
      <c r="J286" s="3"/>
      <c r="K286" s="3"/>
      <c r="L286" s="3"/>
    </row>
    <row r="287" spans="2:12" x14ac:dyDescent="0.3">
      <c r="B287" s="4"/>
      <c r="C287" s="3"/>
      <c r="D287" s="11"/>
      <c r="E287" s="11"/>
      <c r="F287" s="16"/>
      <c r="G287" s="3"/>
      <c r="H287" s="4"/>
      <c r="I287" s="4"/>
      <c r="J287" s="3"/>
      <c r="K287" s="3"/>
      <c r="L287" s="3"/>
    </row>
    <row r="288" spans="2:12" x14ac:dyDescent="0.3">
      <c r="B288" s="4"/>
      <c r="C288" s="3"/>
      <c r="D288" s="11"/>
      <c r="E288" s="11"/>
      <c r="F288" s="16"/>
      <c r="G288" s="3"/>
      <c r="H288" s="4"/>
      <c r="I288" s="4"/>
      <c r="J288" s="3"/>
      <c r="K288" s="3"/>
      <c r="L288" s="3"/>
    </row>
    <row r="289" spans="2:12" x14ac:dyDescent="0.3">
      <c r="B289" s="4">
        <f t="shared" si="0"/>
        <v>274</v>
      </c>
      <c r="C289" s="3"/>
      <c r="D289" s="11"/>
      <c r="E289" s="11"/>
      <c r="F289" s="16"/>
      <c r="G289" s="3"/>
      <c r="H289" s="4" t="s">
        <v>31</v>
      </c>
      <c r="I289" s="4" t="s">
        <v>30</v>
      </c>
      <c r="J289" s="3"/>
      <c r="K289" s="3"/>
      <c r="L289" s="3"/>
    </row>
    <row r="290" spans="2:12" x14ac:dyDescent="0.3">
      <c r="B290" s="4">
        <f t="shared" si="0"/>
        <v>275</v>
      </c>
      <c r="C290" s="3"/>
      <c r="D290" s="11"/>
      <c r="E290" s="11"/>
      <c r="F290" s="16"/>
      <c r="G290" s="3"/>
      <c r="H290" s="4" t="s">
        <v>10</v>
      </c>
      <c r="I290" s="4"/>
      <c r="J290" s="3"/>
      <c r="K290" s="3"/>
      <c r="L290" s="3"/>
    </row>
    <row r="291" spans="2:12" x14ac:dyDescent="0.3">
      <c r="B291" s="4">
        <f t="shared" si="0"/>
        <v>276</v>
      </c>
      <c r="C291" s="3"/>
      <c r="D291" s="11"/>
      <c r="E291" s="11"/>
      <c r="F291" s="16"/>
      <c r="G291" s="3"/>
      <c r="H291" s="4"/>
      <c r="I291" s="4"/>
      <c r="J291" s="3"/>
      <c r="K291" s="3"/>
      <c r="L291" s="3"/>
    </row>
  </sheetData>
  <mergeCells count="4">
    <mergeCell ref="C3:D3"/>
    <mergeCell ref="C4:D4"/>
    <mergeCell ref="E94:E95"/>
    <mergeCell ref="E126:E127"/>
  </mergeCells>
  <phoneticPr fontId="1" type="noConversion"/>
  <conditionalFormatting sqref="H16:I291">
    <cfRule type="containsText" dxfId="68" priority="5" operator="containsText" text="Not Available">
      <formula>NOT(ISERROR(SEARCH("Not Available",H16)))</formula>
    </cfRule>
    <cfRule type="containsText" dxfId="67" priority="6" operator="containsText" text="Not Tested">
      <formula>NOT(ISERROR(SEARCH("Not Tested",H16)))</formula>
    </cfRule>
    <cfRule type="containsText" dxfId="66" priority="7" operator="containsText" text="Blocked">
      <formula>NOT(ISERROR(SEARCH("Blocked",H16)))</formula>
    </cfRule>
    <cfRule type="containsText" dxfId="65" priority="8" operator="containsText" text="Fail">
      <formula>NOT(ISERROR(SEARCH("Fail",H16)))</formula>
    </cfRule>
    <cfRule type="containsText" dxfId="64" priority="9" operator="containsText" text="pass">
      <formula>NOT(ISERROR(SEARCH("pass",H16)))</formula>
    </cfRule>
  </conditionalFormatting>
  <conditionalFormatting sqref="I3:I5 I7:I8">
    <cfRule type="top10" dxfId="63" priority="4" percent="1" rank="10"/>
  </conditionalFormatting>
  <conditionalFormatting sqref="J3:J5 J7:J8">
    <cfRule type="top10" dxfId="62" priority="3" percent="1" rank="10"/>
  </conditionalFormatting>
  <conditionalFormatting sqref="I6">
    <cfRule type="top10" dxfId="61" priority="2" percent="1" rank="10"/>
  </conditionalFormatting>
  <conditionalFormatting sqref="J6">
    <cfRule type="top10" dxfId="60" priority="1" percent="1" rank="10"/>
  </conditionalFormatting>
  <dataValidations count="1">
    <dataValidation type="list" allowBlank="1" showInputMessage="1" showErrorMessage="1" sqref="H16:I291" xr:uid="{726FFD62-DFE3-46BD-82AD-04F8206B4D60}">
      <formula1>"pass,Fail,Blocked,Not Available,Not Tested"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CF3840-7082-45A3-8610-D5A36E8AAC3F}">
  <dimension ref="B3:L138"/>
  <sheetViews>
    <sheetView topLeftCell="A31" zoomScale="85" zoomScaleNormal="85" workbookViewId="0">
      <selection activeCell="F11" sqref="F11"/>
    </sheetView>
  </sheetViews>
  <sheetFormatPr defaultRowHeight="16.5" x14ac:dyDescent="0.3"/>
  <cols>
    <col min="1" max="1" width="2" style="1" customWidth="1"/>
    <col min="2" max="2" width="3.875" style="1" customWidth="1"/>
    <col min="3" max="3" width="13.25" style="1" customWidth="1"/>
    <col min="4" max="4" width="13.625" style="1" customWidth="1"/>
    <col min="5" max="5" width="17.375" style="1" customWidth="1"/>
    <col min="6" max="6" width="71.5" style="1" customWidth="1"/>
    <col min="7" max="7" width="49.75" style="1" customWidth="1"/>
    <col min="8" max="8" width="13.75" style="1" customWidth="1"/>
    <col min="9" max="9" width="14.125" style="1" customWidth="1"/>
    <col min="10" max="10" width="11.5" style="1" customWidth="1"/>
    <col min="11" max="11" width="56" style="1" customWidth="1"/>
    <col min="12" max="21" width="9" style="1"/>
    <col min="22" max="22" width="12.5" style="1" customWidth="1"/>
    <col min="23" max="16384" width="9" style="1"/>
  </cols>
  <sheetData>
    <row r="3" spans="2:12" x14ac:dyDescent="0.3">
      <c r="C3" s="57" t="s">
        <v>62</v>
      </c>
      <c r="D3" s="58"/>
      <c r="E3" s="9" t="s">
        <v>36</v>
      </c>
      <c r="F3" s="9" t="s">
        <v>27</v>
      </c>
      <c r="G3" s="10"/>
      <c r="I3" s="5" t="s">
        <v>7</v>
      </c>
      <c r="J3" s="2">
        <f ca="1">COUNTIF(INDIRECT("a15:z9999"),I$3)</f>
        <v>0</v>
      </c>
    </row>
    <row r="4" spans="2:12" x14ac:dyDescent="0.3">
      <c r="C4" s="66">
        <v>44734</v>
      </c>
      <c r="D4" s="58"/>
      <c r="E4" s="2" t="s">
        <v>896</v>
      </c>
      <c r="F4" s="2"/>
      <c r="I4" s="5" t="s">
        <v>32</v>
      </c>
      <c r="J4" s="2">
        <f ca="1">COUNTIF(INDIRECT("a15:z9999"),I$4)</f>
        <v>0</v>
      </c>
    </row>
    <row r="5" spans="2:12" x14ac:dyDescent="0.3">
      <c r="E5" s="2"/>
      <c r="F5" s="2"/>
      <c r="I5" s="5" t="s">
        <v>9</v>
      </c>
      <c r="J5" s="2">
        <f ca="1">COUNTIF(INDIRECT("a15:z9999"),I$5)</f>
        <v>0</v>
      </c>
    </row>
    <row r="6" spans="2:12" x14ac:dyDescent="0.3">
      <c r="E6" s="2"/>
      <c r="F6" s="2"/>
      <c r="I6" s="5" t="s">
        <v>15</v>
      </c>
      <c r="J6" s="2">
        <f ca="1">COUNTIF(INDIRECT("a15:z9999"),I$6)</f>
        <v>0</v>
      </c>
    </row>
    <row r="7" spans="2:12" x14ac:dyDescent="0.3">
      <c r="E7" s="2"/>
      <c r="F7" s="2"/>
      <c r="I7" s="5" t="s">
        <v>11</v>
      </c>
      <c r="J7" s="2">
        <f ca="1">COUNTIF(INDIRECT("a15:z9999"),I$7)</f>
        <v>246</v>
      </c>
    </row>
    <row r="8" spans="2:12" x14ac:dyDescent="0.3">
      <c r="E8" s="2"/>
      <c r="F8" s="2"/>
      <c r="I8" s="5" t="s">
        <v>12</v>
      </c>
      <c r="J8" s="8">
        <f ca="1">SUM(J3:J7)</f>
        <v>246</v>
      </c>
    </row>
    <row r="9" spans="2:12" x14ac:dyDescent="0.3">
      <c r="E9" s="2"/>
      <c r="F9" s="2"/>
      <c r="I9" s="5" t="s">
        <v>14</v>
      </c>
      <c r="J9" s="7" t="str">
        <f ca="1">IF(SUM(J3:J4)=0,"0.0%",J4/SUM(J3:J4))</f>
        <v>0.0%</v>
      </c>
    </row>
    <row r="10" spans="2:12" x14ac:dyDescent="0.3">
      <c r="E10" s="2"/>
      <c r="F10" s="2"/>
      <c r="I10" s="5" t="s">
        <v>13</v>
      </c>
      <c r="J10" s="19">
        <f ca="1">SUM(J3:J5)/J8</f>
        <v>0</v>
      </c>
    </row>
    <row r="15" spans="2:12" x14ac:dyDescent="0.3">
      <c r="B15" s="4" t="s">
        <v>0</v>
      </c>
      <c r="C15" s="4" t="s">
        <v>1</v>
      </c>
      <c r="D15" s="4" t="s">
        <v>16</v>
      </c>
      <c r="E15" s="4" t="s">
        <v>2</v>
      </c>
      <c r="F15" s="4" t="s">
        <v>17</v>
      </c>
      <c r="G15" s="4" t="s">
        <v>299</v>
      </c>
      <c r="H15" s="4" t="s">
        <v>3</v>
      </c>
      <c r="I15" s="4" t="s">
        <v>4</v>
      </c>
      <c r="J15" s="4" t="s">
        <v>28</v>
      </c>
      <c r="K15" s="4" t="s">
        <v>5</v>
      </c>
      <c r="L15" s="4" t="s">
        <v>6</v>
      </c>
    </row>
    <row r="16" spans="2:12" x14ac:dyDescent="0.3">
      <c r="B16" s="4">
        <f t="shared" ref="B16:B103" si="0">ROW()-15</f>
        <v>1</v>
      </c>
      <c r="C16" s="59" t="s">
        <v>24</v>
      </c>
      <c r="D16" s="59" t="s">
        <v>317</v>
      </c>
      <c r="E16" s="13"/>
      <c r="F16" s="16" t="s">
        <v>683</v>
      </c>
      <c r="G16" s="3" t="s">
        <v>897</v>
      </c>
      <c r="H16" s="4" t="s">
        <v>10</v>
      </c>
      <c r="I16" s="4" t="s">
        <v>10</v>
      </c>
      <c r="J16" s="3"/>
      <c r="K16" s="3"/>
      <c r="L16" s="3"/>
    </row>
    <row r="17" spans="2:12" x14ac:dyDescent="0.3">
      <c r="B17" s="4">
        <f t="shared" si="0"/>
        <v>2</v>
      </c>
      <c r="C17" s="60"/>
      <c r="D17" s="60"/>
      <c r="E17" s="14"/>
      <c r="F17" s="3" t="s">
        <v>898</v>
      </c>
      <c r="G17" s="3" t="s">
        <v>899</v>
      </c>
      <c r="H17" s="4" t="s">
        <v>10</v>
      </c>
      <c r="I17" s="4" t="s">
        <v>10</v>
      </c>
      <c r="J17" s="3"/>
      <c r="K17" s="3"/>
      <c r="L17" s="3"/>
    </row>
    <row r="18" spans="2:12" x14ac:dyDescent="0.3">
      <c r="B18" s="4">
        <f t="shared" si="0"/>
        <v>3</v>
      </c>
      <c r="C18" s="59" t="s">
        <v>25</v>
      </c>
      <c r="D18" s="13"/>
      <c r="E18" s="13"/>
      <c r="F18" s="22" t="s">
        <v>900</v>
      </c>
      <c r="G18" s="22" t="s">
        <v>888</v>
      </c>
      <c r="H18" s="4" t="s">
        <v>10</v>
      </c>
      <c r="I18" s="4" t="s">
        <v>10</v>
      </c>
      <c r="J18" s="3"/>
      <c r="K18" s="3"/>
      <c r="L18" s="3"/>
    </row>
    <row r="19" spans="2:12" x14ac:dyDescent="0.3">
      <c r="B19" s="4">
        <f t="shared" si="0"/>
        <v>4</v>
      </c>
      <c r="C19" s="61"/>
      <c r="D19" s="15"/>
      <c r="E19" s="15"/>
      <c r="F19" s="22" t="s">
        <v>901</v>
      </c>
      <c r="G19" s="22" t="s">
        <v>902</v>
      </c>
      <c r="H19" s="4" t="s">
        <v>10</v>
      </c>
      <c r="I19" s="4" t="s">
        <v>10</v>
      </c>
      <c r="J19" s="3"/>
      <c r="K19" s="3"/>
      <c r="L19" s="3"/>
    </row>
    <row r="20" spans="2:12" x14ac:dyDescent="0.3">
      <c r="B20" s="4">
        <f t="shared" si="0"/>
        <v>5</v>
      </c>
      <c r="C20" s="61"/>
      <c r="D20" s="15"/>
      <c r="E20" s="15"/>
      <c r="F20" s="3" t="s">
        <v>903</v>
      </c>
      <c r="G20" s="3" t="s">
        <v>904</v>
      </c>
      <c r="H20" s="4" t="s">
        <v>10</v>
      </c>
      <c r="I20" s="4" t="s">
        <v>10</v>
      </c>
      <c r="J20" s="3"/>
      <c r="K20" s="3"/>
      <c r="L20" s="3"/>
    </row>
    <row r="21" spans="2:12" x14ac:dyDescent="0.3">
      <c r="B21" s="4">
        <f t="shared" si="0"/>
        <v>6</v>
      </c>
      <c r="C21" s="61"/>
      <c r="D21" s="15"/>
      <c r="E21" s="15"/>
      <c r="F21" s="22" t="s">
        <v>903</v>
      </c>
      <c r="G21" s="22" t="s">
        <v>580</v>
      </c>
      <c r="H21" s="4" t="s">
        <v>10</v>
      </c>
      <c r="I21" s="4" t="s">
        <v>10</v>
      </c>
      <c r="J21" s="3"/>
      <c r="K21" s="3"/>
      <c r="L21" s="3"/>
    </row>
    <row r="22" spans="2:12" x14ac:dyDescent="0.3">
      <c r="B22" s="4">
        <f t="shared" si="0"/>
        <v>7</v>
      </c>
      <c r="C22" s="61"/>
      <c r="D22" s="15"/>
      <c r="E22" s="15"/>
      <c r="F22" s="22" t="s">
        <v>905</v>
      </c>
      <c r="G22" s="22" t="s">
        <v>906</v>
      </c>
      <c r="H22" s="4" t="s">
        <v>10</v>
      </c>
      <c r="I22" s="4" t="s">
        <v>10</v>
      </c>
      <c r="J22" s="3"/>
      <c r="K22" s="3"/>
      <c r="L22" s="3"/>
    </row>
    <row r="23" spans="2:12" x14ac:dyDescent="0.3">
      <c r="B23" s="4">
        <f t="shared" si="0"/>
        <v>8</v>
      </c>
      <c r="C23" s="61"/>
      <c r="D23" s="15"/>
      <c r="E23" s="15"/>
      <c r="F23" s="22" t="s">
        <v>907</v>
      </c>
      <c r="G23" s="22" t="s">
        <v>906</v>
      </c>
      <c r="H23" s="4" t="s">
        <v>10</v>
      </c>
      <c r="I23" s="4" t="s">
        <v>10</v>
      </c>
      <c r="J23" s="3"/>
      <c r="K23" s="3"/>
      <c r="L23" s="3"/>
    </row>
    <row r="24" spans="2:12" x14ac:dyDescent="0.3">
      <c r="B24" s="4">
        <f t="shared" si="0"/>
        <v>9</v>
      </c>
      <c r="C24" s="61"/>
      <c r="D24" s="15"/>
      <c r="E24" s="15"/>
      <c r="F24" s="22" t="s">
        <v>908</v>
      </c>
      <c r="G24" s="22" t="s">
        <v>909</v>
      </c>
      <c r="H24" s="4" t="s">
        <v>10</v>
      </c>
      <c r="I24" s="4" t="s">
        <v>10</v>
      </c>
      <c r="J24" s="3"/>
      <c r="K24" s="3"/>
      <c r="L24" s="3"/>
    </row>
    <row r="25" spans="2:12" x14ac:dyDescent="0.3">
      <c r="B25" s="4">
        <f t="shared" si="0"/>
        <v>10</v>
      </c>
      <c r="C25" s="61"/>
      <c r="D25" s="15"/>
      <c r="E25" s="15"/>
      <c r="F25" s="22" t="s">
        <v>908</v>
      </c>
      <c r="G25" s="3" t="s">
        <v>910</v>
      </c>
      <c r="H25" s="4" t="s">
        <v>10</v>
      </c>
      <c r="I25" s="4" t="s">
        <v>10</v>
      </c>
      <c r="J25" s="3"/>
      <c r="K25" s="3"/>
      <c r="L25" s="3"/>
    </row>
    <row r="26" spans="2:12" x14ac:dyDescent="0.3">
      <c r="B26" s="4">
        <f t="shared" si="0"/>
        <v>11</v>
      </c>
      <c r="C26" s="61"/>
      <c r="D26" s="15"/>
      <c r="E26" s="15"/>
      <c r="F26" s="16" t="s">
        <v>911</v>
      </c>
      <c r="G26" s="3" t="s">
        <v>912</v>
      </c>
      <c r="H26" s="4" t="s">
        <v>10</v>
      </c>
      <c r="I26" s="4" t="s">
        <v>10</v>
      </c>
      <c r="J26" s="3"/>
      <c r="K26" s="3"/>
      <c r="L26" s="3"/>
    </row>
    <row r="27" spans="2:12" x14ac:dyDescent="0.3">
      <c r="B27" s="4">
        <f t="shared" si="0"/>
        <v>12</v>
      </c>
      <c r="C27" s="61"/>
      <c r="D27" s="15"/>
      <c r="E27" s="15"/>
      <c r="F27" s="16" t="s">
        <v>913</v>
      </c>
      <c r="G27" s="3" t="s">
        <v>914</v>
      </c>
      <c r="H27" s="4" t="s">
        <v>10</v>
      </c>
      <c r="I27" s="4" t="s">
        <v>10</v>
      </c>
      <c r="J27" s="3"/>
      <c r="K27" s="3"/>
      <c r="L27" s="3"/>
    </row>
    <row r="28" spans="2:12" x14ac:dyDescent="0.3">
      <c r="B28" s="4">
        <f t="shared" si="0"/>
        <v>13</v>
      </c>
      <c r="C28" s="61"/>
      <c r="D28" s="15"/>
      <c r="E28" s="15"/>
      <c r="F28" s="16" t="s">
        <v>915</v>
      </c>
      <c r="G28" s="3" t="s">
        <v>916</v>
      </c>
      <c r="H28" s="4" t="s">
        <v>10</v>
      </c>
      <c r="I28" s="4" t="s">
        <v>10</v>
      </c>
      <c r="J28" s="3"/>
      <c r="K28" s="3"/>
      <c r="L28" s="3"/>
    </row>
    <row r="29" spans="2:12" x14ac:dyDescent="0.3">
      <c r="B29" s="4">
        <f t="shared" si="0"/>
        <v>14</v>
      </c>
      <c r="C29" s="61"/>
      <c r="D29" s="15"/>
      <c r="E29" s="15"/>
      <c r="F29" s="16" t="s">
        <v>917</v>
      </c>
      <c r="G29" s="3" t="s">
        <v>918</v>
      </c>
      <c r="H29" s="4" t="s">
        <v>10</v>
      </c>
      <c r="I29" s="4" t="s">
        <v>10</v>
      </c>
      <c r="J29" s="3"/>
      <c r="K29" s="3"/>
      <c r="L29" s="3"/>
    </row>
    <row r="30" spans="2:12" x14ac:dyDescent="0.3">
      <c r="B30" s="4">
        <f t="shared" si="0"/>
        <v>15</v>
      </c>
      <c r="C30" s="60"/>
      <c r="D30" s="14"/>
      <c r="E30" s="14"/>
      <c r="F30" s="16" t="s">
        <v>919</v>
      </c>
      <c r="G30" s="3" t="s">
        <v>920</v>
      </c>
      <c r="H30" s="4" t="s">
        <v>10</v>
      </c>
      <c r="I30" s="4" t="s">
        <v>10</v>
      </c>
      <c r="J30" s="3"/>
      <c r="K30" s="3"/>
      <c r="L30" s="3"/>
    </row>
    <row r="31" spans="2:12" x14ac:dyDescent="0.3">
      <c r="B31" s="4">
        <f t="shared" si="0"/>
        <v>16</v>
      </c>
      <c r="C31" s="59" t="s">
        <v>921</v>
      </c>
      <c r="D31" s="13"/>
      <c r="E31" s="13"/>
      <c r="F31" s="16" t="s">
        <v>922</v>
      </c>
      <c r="G31" s="3" t="s">
        <v>923</v>
      </c>
      <c r="H31" s="4" t="s">
        <v>10</v>
      </c>
      <c r="I31" s="4" t="s">
        <v>10</v>
      </c>
      <c r="J31" s="3"/>
      <c r="K31" s="3"/>
      <c r="L31" s="3"/>
    </row>
    <row r="32" spans="2:12" x14ac:dyDescent="0.3">
      <c r="B32" s="4">
        <f t="shared" si="0"/>
        <v>17</v>
      </c>
      <c r="C32" s="61"/>
      <c r="D32" s="15"/>
      <c r="E32" s="15"/>
      <c r="F32" s="16" t="s">
        <v>924</v>
      </c>
      <c r="G32" s="38" t="s">
        <v>925</v>
      </c>
      <c r="H32" s="4" t="s">
        <v>10</v>
      </c>
      <c r="I32" s="4" t="s">
        <v>10</v>
      </c>
      <c r="J32" s="3"/>
      <c r="K32" s="3"/>
      <c r="L32" s="3"/>
    </row>
    <row r="33" spans="2:12" x14ac:dyDescent="0.3">
      <c r="B33" s="4">
        <f t="shared" si="0"/>
        <v>18</v>
      </c>
      <c r="C33" s="61"/>
      <c r="D33" s="44"/>
      <c r="E33" s="20" t="s">
        <v>926</v>
      </c>
      <c r="F33" s="18" t="s">
        <v>927</v>
      </c>
      <c r="G33" s="38" t="s">
        <v>928</v>
      </c>
      <c r="H33" s="4" t="s">
        <v>10</v>
      </c>
      <c r="I33" s="4" t="s">
        <v>10</v>
      </c>
      <c r="J33" s="3"/>
      <c r="K33" s="3"/>
      <c r="L33" s="3"/>
    </row>
    <row r="34" spans="2:12" x14ac:dyDescent="0.3">
      <c r="B34" s="4">
        <f t="shared" si="0"/>
        <v>19</v>
      </c>
      <c r="C34" s="61"/>
      <c r="D34" s="15"/>
      <c r="E34" s="30" t="s">
        <v>929</v>
      </c>
      <c r="F34" s="47" t="s">
        <v>930</v>
      </c>
      <c r="G34" s="38" t="s">
        <v>931</v>
      </c>
      <c r="H34" s="4" t="s">
        <v>10</v>
      </c>
      <c r="I34" s="4" t="s">
        <v>10</v>
      </c>
      <c r="J34" s="3"/>
      <c r="K34" s="3"/>
      <c r="L34" s="3"/>
    </row>
    <row r="35" spans="2:12" x14ac:dyDescent="0.3">
      <c r="B35" s="4">
        <f t="shared" si="0"/>
        <v>20</v>
      </c>
      <c r="C35" s="61"/>
      <c r="D35" s="44"/>
      <c r="E35" s="67" t="s">
        <v>932</v>
      </c>
      <c r="F35" s="34" t="s">
        <v>933</v>
      </c>
      <c r="G35" s="48" t="s">
        <v>934</v>
      </c>
      <c r="H35" s="4" t="s">
        <v>10</v>
      </c>
      <c r="I35" s="4" t="s">
        <v>10</v>
      </c>
      <c r="J35" s="3"/>
      <c r="K35" s="3"/>
      <c r="L35" s="3"/>
    </row>
    <row r="36" spans="2:12" x14ac:dyDescent="0.3">
      <c r="B36" s="4">
        <f t="shared" si="0"/>
        <v>21</v>
      </c>
      <c r="C36" s="61"/>
      <c r="D36" s="44"/>
      <c r="E36" s="62"/>
      <c r="F36" s="34" t="s">
        <v>933</v>
      </c>
      <c r="G36" s="48" t="s">
        <v>935</v>
      </c>
      <c r="H36" s="4" t="s">
        <v>10</v>
      </c>
      <c r="I36" s="4" t="s">
        <v>10</v>
      </c>
      <c r="J36" s="3"/>
      <c r="K36" s="3"/>
      <c r="L36" s="3"/>
    </row>
    <row r="37" spans="2:12" x14ac:dyDescent="0.3">
      <c r="B37" s="4">
        <f t="shared" si="0"/>
        <v>22</v>
      </c>
      <c r="C37" s="61"/>
      <c r="D37" s="44"/>
      <c r="E37" s="62"/>
      <c r="F37" s="34" t="s">
        <v>936</v>
      </c>
      <c r="G37" s="48" t="s">
        <v>937</v>
      </c>
      <c r="H37" s="4" t="s">
        <v>10</v>
      </c>
      <c r="I37" s="4" t="s">
        <v>10</v>
      </c>
      <c r="J37" s="3"/>
      <c r="K37" s="3"/>
      <c r="L37" s="3"/>
    </row>
    <row r="38" spans="2:12" x14ac:dyDescent="0.3">
      <c r="B38" s="4">
        <f t="shared" si="0"/>
        <v>23</v>
      </c>
      <c r="C38" s="61"/>
      <c r="D38" s="15"/>
      <c r="E38" s="44"/>
      <c r="F38" s="29" t="s">
        <v>938</v>
      </c>
      <c r="G38" s="3" t="s">
        <v>939</v>
      </c>
      <c r="H38" s="4" t="s">
        <v>10</v>
      </c>
      <c r="I38" s="4" t="s">
        <v>10</v>
      </c>
      <c r="J38" s="3"/>
      <c r="K38" s="3"/>
      <c r="L38" s="3"/>
    </row>
    <row r="39" spans="2:12" x14ac:dyDescent="0.3">
      <c r="B39" s="4">
        <f t="shared" si="0"/>
        <v>24</v>
      </c>
      <c r="C39" s="61"/>
      <c r="D39" s="15"/>
      <c r="E39" s="44"/>
      <c r="F39" s="16" t="s">
        <v>940</v>
      </c>
      <c r="G39" s="3" t="s">
        <v>939</v>
      </c>
      <c r="H39" s="4" t="s">
        <v>10</v>
      </c>
      <c r="I39" s="4" t="s">
        <v>10</v>
      </c>
      <c r="J39" s="3"/>
      <c r="K39" s="3"/>
      <c r="L39" s="3"/>
    </row>
    <row r="40" spans="2:12" x14ac:dyDescent="0.3">
      <c r="B40" s="4">
        <f t="shared" si="0"/>
        <v>25</v>
      </c>
      <c r="C40" s="61"/>
      <c r="D40" s="15"/>
      <c r="E40" s="44"/>
      <c r="F40" s="16" t="s">
        <v>941</v>
      </c>
      <c r="G40" s="3" t="s">
        <v>939</v>
      </c>
      <c r="H40" s="4" t="s">
        <v>10</v>
      </c>
      <c r="I40" s="4" t="s">
        <v>10</v>
      </c>
      <c r="J40" s="3"/>
      <c r="K40" s="3"/>
      <c r="L40" s="3"/>
    </row>
    <row r="41" spans="2:12" x14ac:dyDescent="0.3">
      <c r="B41" s="4">
        <f t="shared" si="0"/>
        <v>26</v>
      </c>
      <c r="C41" s="61"/>
      <c r="D41" s="15"/>
      <c r="E41" s="49"/>
      <c r="F41" s="16" t="s">
        <v>942</v>
      </c>
      <c r="G41" s="3" t="s">
        <v>943</v>
      </c>
      <c r="H41" s="4" t="s">
        <v>10</v>
      </c>
      <c r="I41" s="4" t="s">
        <v>10</v>
      </c>
      <c r="J41" s="3"/>
      <c r="K41" s="3"/>
      <c r="L41" s="3"/>
    </row>
    <row r="42" spans="2:12" x14ac:dyDescent="0.3">
      <c r="B42" s="4">
        <f t="shared" si="0"/>
        <v>27</v>
      </c>
      <c r="C42" s="61"/>
      <c r="D42" s="44"/>
      <c r="E42" s="20" t="s">
        <v>944</v>
      </c>
      <c r="F42" s="18" t="s">
        <v>942</v>
      </c>
      <c r="G42" s="3" t="s">
        <v>945</v>
      </c>
      <c r="H42" s="4" t="s">
        <v>10</v>
      </c>
      <c r="I42" s="4" t="s">
        <v>10</v>
      </c>
      <c r="J42" s="3"/>
      <c r="K42" s="3"/>
      <c r="L42" s="3"/>
    </row>
    <row r="43" spans="2:12" x14ac:dyDescent="0.3">
      <c r="B43" s="4">
        <f t="shared" si="0"/>
        <v>28</v>
      </c>
      <c r="C43" s="61"/>
      <c r="D43" s="15"/>
      <c r="E43" s="15"/>
      <c r="F43" s="16" t="s">
        <v>946</v>
      </c>
      <c r="G43" s="3" t="s">
        <v>947</v>
      </c>
      <c r="H43" s="4" t="s">
        <v>10</v>
      </c>
      <c r="I43" s="4" t="s">
        <v>10</v>
      </c>
      <c r="J43" s="3"/>
      <c r="K43" s="3"/>
      <c r="L43" s="3"/>
    </row>
    <row r="44" spans="2:12" x14ac:dyDescent="0.3">
      <c r="B44" s="4">
        <f t="shared" si="0"/>
        <v>29</v>
      </c>
      <c r="C44" s="61"/>
      <c r="D44" s="15"/>
      <c r="E44" s="15"/>
      <c r="F44" s="16" t="s">
        <v>948</v>
      </c>
      <c r="G44" s="3" t="s">
        <v>949</v>
      </c>
      <c r="H44" s="4" t="s">
        <v>10</v>
      </c>
      <c r="I44" s="4" t="s">
        <v>10</v>
      </c>
      <c r="J44" s="3"/>
      <c r="K44" s="3"/>
      <c r="L44" s="3"/>
    </row>
    <row r="45" spans="2:12" x14ac:dyDescent="0.3">
      <c r="B45" s="4">
        <f t="shared" si="0"/>
        <v>30</v>
      </c>
      <c r="C45" s="61"/>
      <c r="D45" s="15"/>
      <c r="E45" s="15"/>
      <c r="F45" s="16" t="s">
        <v>950</v>
      </c>
      <c r="G45" s="3" t="s">
        <v>951</v>
      </c>
      <c r="H45" s="4" t="s">
        <v>10</v>
      </c>
      <c r="I45" s="4" t="s">
        <v>10</v>
      </c>
      <c r="J45" s="3"/>
      <c r="K45" s="3"/>
      <c r="L45" s="3"/>
    </row>
    <row r="46" spans="2:12" x14ac:dyDescent="0.3">
      <c r="B46" s="4">
        <f t="shared" si="0"/>
        <v>31</v>
      </c>
      <c r="C46" s="61"/>
      <c r="D46" s="15"/>
      <c r="E46" s="14"/>
      <c r="F46" s="16" t="s">
        <v>950</v>
      </c>
      <c r="G46" s="3" t="s">
        <v>952</v>
      </c>
      <c r="H46" s="4" t="s">
        <v>10</v>
      </c>
      <c r="I46" s="4" t="s">
        <v>10</v>
      </c>
      <c r="J46" s="3"/>
      <c r="K46" s="3"/>
      <c r="L46" s="3"/>
    </row>
    <row r="47" spans="2:12" x14ac:dyDescent="0.3">
      <c r="B47" s="4">
        <f t="shared" si="0"/>
        <v>32</v>
      </c>
      <c r="C47" s="61"/>
      <c r="D47" s="15"/>
      <c r="E47" s="11" t="s">
        <v>953</v>
      </c>
      <c r="F47" s="16" t="s">
        <v>954</v>
      </c>
      <c r="G47" s="3" t="s">
        <v>955</v>
      </c>
      <c r="H47" s="4" t="s">
        <v>10</v>
      </c>
      <c r="I47" s="4" t="s">
        <v>10</v>
      </c>
      <c r="J47" s="3"/>
      <c r="K47" s="3"/>
      <c r="L47" s="3"/>
    </row>
    <row r="48" spans="2:12" x14ac:dyDescent="0.3">
      <c r="B48" s="4">
        <f t="shared" si="0"/>
        <v>33</v>
      </c>
      <c r="C48" s="61"/>
      <c r="D48" s="15"/>
      <c r="E48" s="59" t="s">
        <v>956</v>
      </c>
      <c r="F48" s="16" t="s">
        <v>954</v>
      </c>
      <c r="G48" s="3" t="s">
        <v>957</v>
      </c>
      <c r="H48" s="4" t="s">
        <v>10</v>
      </c>
      <c r="I48" s="4" t="s">
        <v>10</v>
      </c>
      <c r="J48" s="3"/>
      <c r="K48" s="3"/>
      <c r="L48" s="3"/>
    </row>
    <row r="49" spans="2:12" x14ac:dyDescent="0.3">
      <c r="B49" s="4">
        <f t="shared" si="0"/>
        <v>34</v>
      </c>
      <c r="C49" s="61"/>
      <c r="D49" s="15"/>
      <c r="E49" s="60"/>
      <c r="F49" s="16" t="s">
        <v>954</v>
      </c>
      <c r="G49" s="3" t="s">
        <v>958</v>
      </c>
      <c r="H49" s="4" t="s">
        <v>10</v>
      </c>
      <c r="I49" s="4" t="s">
        <v>10</v>
      </c>
      <c r="J49" s="3"/>
      <c r="K49" s="3"/>
      <c r="L49" s="3"/>
    </row>
    <row r="50" spans="2:12" x14ac:dyDescent="0.3">
      <c r="B50" s="4">
        <f t="shared" si="0"/>
        <v>35</v>
      </c>
      <c r="C50" s="61"/>
      <c r="D50" s="15"/>
      <c r="E50" s="13"/>
      <c r="F50" s="16" t="s">
        <v>959</v>
      </c>
      <c r="G50" s="3" t="s">
        <v>960</v>
      </c>
      <c r="H50" s="4" t="s">
        <v>10</v>
      </c>
      <c r="I50" s="4" t="s">
        <v>10</v>
      </c>
      <c r="J50" s="3"/>
      <c r="K50" s="3"/>
      <c r="L50" s="3"/>
    </row>
    <row r="51" spans="2:12" x14ac:dyDescent="0.3">
      <c r="B51" s="4">
        <f t="shared" si="0"/>
        <v>36</v>
      </c>
      <c r="C51" s="61"/>
      <c r="D51" s="15"/>
      <c r="E51" s="15"/>
      <c r="F51" s="16" t="s">
        <v>959</v>
      </c>
      <c r="G51" s="3" t="s">
        <v>961</v>
      </c>
      <c r="H51" s="4" t="s">
        <v>10</v>
      </c>
      <c r="I51" s="4" t="s">
        <v>10</v>
      </c>
      <c r="J51" s="3"/>
      <c r="K51" s="3"/>
      <c r="L51" s="3"/>
    </row>
    <row r="52" spans="2:12" x14ac:dyDescent="0.3">
      <c r="B52" s="4">
        <f t="shared" si="0"/>
        <v>37</v>
      </c>
      <c r="C52" s="61"/>
      <c r="D52" s="15"/>
      <c r="E52" s="15"/>
      <c r="F52" s="16" t="s">
        <v>962</v>
      </c>
      <c r="G52" s="3" t="s">
        <v>963</v>
      </c>
      <c r="H52" s="4" t="s">
        <v>10</v>
      </c>
      <c r="I52" s="4" t="s">
        <v>10</v>
      </c>
      <c r="J52" s="3"/>
      <c r="K52" s="3"/>
      <c r="L52" s="3"/>
    </row>
    <row r="53" spans="2:12" x14ac:dyDescent="0.3">
      <c r="B53" s="4">
        <f t="shared" si="0"/>
        <v>38</v>
      </c>
      <c r="C53" s="61"/>
      <c r="D53" s="15"/>
      <c r="E53" s="15"/>
      <c r="F53" s="16" t="s">
        <v>962</v>
      </c>
      <c r="G53" s="3" t="s">
        <v>964</v>
      </c>
      <c r="H53" s="4" t="s">
        <v>10</v>
      </c>
      <c r="I53" s="4" t="s">
        <v>10</v>
      </c>
      <c r="J53" s="3"/>
      <c r="K53" s="3"/>
      <c r="L53" s="3"/>
    </row>
    <row r="54" spans="2:12" x14ac:dyDescent="0.3">
      <c r="B54" s="4">
        <f t="shared" si="0"/>
        <v>39</v>
      </c>
      <c r="C54" s="61"/>
      <c r="D54" s="15"/>
      <c r="E54" s="14"/>
      <c r="F54" s="16" t="s">
        <v>962</v>
      </c>
      <c r="G54" s="3" t="s">
        <v>965</v>
      </c>
      <c r="H54" s="4" t="s">
        <v>10</v>
      </c>
      <c r="I54" s="4" t="s">
        <v>10</v>
      </c>
      <c r="J54" s="3"/>
      <c r="K54" s="3"/>
      <c r="L54" s="3"/>
    </row>
    <row r="55" spans="2:12" x14ac:dyDescent="0.3">
      <c r="B55" s="4">
        <f t="shared" si="0"/>
        <v>40</v>
      </c>
      <c r="C55" s="61"/>
      <c r="D55" s="15"/>
      <c r="E55" s="59" t="s">
        <v>966</v>
      </c>
      <c r="F55" s="16" t="s">
        <v>967</v>
      </c>
      <c r="G55" s="3" t="s">
        <v>968</v>
      </c>
      <c r="H55" s="4" t="s">
        <v>10</v>
      </c>
      <c r="I55" s="4" t="s">
        <v>10</v>
      </c>
      <c r="J55" s="3"/>
      <c r="K55" s="3"/>
      <c r="L55" s="3"/>
    </row>
    <row r="56" spans="2:12" x14ac:dyDescent="0.3">
      <c r="B56" s="4">
        <f t="shared" si="0"/>
        <v>41</v>
      </c>
      <c r="C56" s="61"/>
      <c r="D56" s="15"/>
      <c r="E56" s="61"/>
      <c r="F56" s="16" t="s">
        <v>969</v>
      </c>
      <c r="G56" s="3" t="s">
        <v>111</v>
      </c>
      <c r="H56" s="4" t="s">
        <v>10</v>
      </c>
      <c r="I56" s="4" t="s">
        <v>10</v>
      </c>
      <c r="J56" s="3"/>
      <c r="K56" s="3"/>
      <c r="L56" s="3"/>
    </row>
    <row r="57" spans="2:12" x14ac:dyDescent="0.3">
      <c r="B57" s="4">
        <f t="shared" si="0"/>
        <v>42</v>
      </c>
      <c r="C57" s="61"/>
      <c r="D57" s="15"/>
      <c r="E57" s="61"/>
      <c r="F57" s="16" t="s">
        <v>970</v>
      </c>
      <c r="G57" s="3" t="s">
        <v>111</v>
      </c>
      <c r="H57" s="4" t="s">
        <v>10</v>
      </c>
      <c r="I57" s="4" t="s">
        <v>10</v>
      </c>
      <c r="J57" s="3"/>
      <c r="K57" s="3"/>
      <c r="L57" s="3"/>
    </row>
    <row r="58" spans="2:12" x14ac:dyDescent="0.3">
      <c r="B58" s="4">
        <f t="shared" si="0"/>
        <v>43</v>
      </c>
      <c r="C58" s="61"/>
      <c r="D58" s="15"/>
      <c r="E58" s="60"/>
      <c r="F58" s="16" t="s">
        <v>971</v>
      </c>
      <c r="G58" s="3" t="s">
        <v>972</v>
      </c>
      <c r="H58" s="4" t="s">
        <v>10</v>
      </c>
      <c r="I58" s="4" t="s">
        <v>10</v>
      </c>
      <c r="J58" s="3"/>
      <c r="K58" s="3"/>
      <c r="L58" s="3"/>
    </row>
    <row r="59" spans="2:12" x14ac:dyDescent="0.3">
      <c r="B59" s="4">
        <f t="shared" si="0"/>
        <v>44</v>
      </c>
      <c r="C59" s="61"/>
      <c r="D59" s="15"/>
      <c r="E59" s="13"/>
      <c r="F59" s="16" t="s">
        <v>967</v>
      </c>
      <c r="G59" s="3" t="s">
        <v>887</v>
      </c>
      <c r="H59" s="4" t="s">
        <v>10</v>
      </c>
      <c r="I59" s="4" t="s">
        <v>10</v>
      </c>
      <c r="J59" s="3"/>
      <c r="K59" s="3"/>
      <c r="L59" s="3"/>
    </row>
    <row r="60" spans="2:12" x14ac:dyDescent="0.3">
      <c r="B60" s="4">
        <f t="shared" si="0"/>
        <v>45</v>
      </c>
      <c r="C60" s="61"/>
      <c r="D60" s="15"/>
      <c r="E60" s="15"/>
      <c r="F60" s="16" t="s">
        <v>973</v>
      </c>
      <c r="G60" s="3" t="s">
        <v>974</v>
      </c>
      <c r="H60" s="4" t="s">
        <v>10</v>
      </c>
      <c r="I60" s="4" t="s">
        <v>10</v>
      </c>
      <c r="J60" s="3"/>
      <c r="K60" s="3"/>
      <c r="L60" s="3"/>
    </row>
    <row r="61" spans="2:12" x14ac:dyDescent="0.3">
      <c r="B61" s="4">
        <f t="shared" si="0"/>
        <v>46</v>
      </c>
      <c r="C61" s="61"/>
      <c r="D61" s="15"/>
      <c r="E61" s="15"/>
      <c r="F61" s="16" t="s">
        <v>975</v>
      </c>
      <c r="G61" s="3" t="s">
        <v>976</v>
      </c>
      <c r="H61" s="4" t="s">
        <v>10</v>
      </c>
      <c r="I61" s="4" t="s">
        <v>10</v>
      </c>
      <c r="J61" s="3"/>
      <c r="K61" s="3"/>
      <c r="L61" s="3"/>
    </row>
    <row r="62" spans="2:12" x14ac:dyDescent="0.3">
      <c r="B62" s="4">
        <f t="shared" si="0"/>
        <v>47</v>
      </c>
      <c r="C62" s="61"/>
      <c r="D62" s="15"/>
      <c r="E62" s="15"/>
      <c r="F62" s="16" t="s">
        <v>975</v>
      </c>
      <c r="G62" s="3" t="s">
        <v>977</v>
      </c>
      <c r="H62" s="4" t="s">
        <v>10</v>
      </c>
      <c r="I62" s="4" t="s">
        <v>10</v>
      </c>
      <c r="J62" s="3"/>
      <c r="K62" s="3"/>
      <c r="L62" s="3"/>
    </row>
    <row r="63" spans="2:12" x14ac:dyDescent="0.3">
      <c r="B63" s="4">
        <f t="shared" si="0"/>
        <v>48</v>
      </c>
      <c r="C63" s="61"/>
      <c r="D63" s="15"/>
      <c r="E63" s="15"/>
      <c r="F63" s="16" t="s">
        <v>975</v>
      </c>
      <c r="G63" s="3" t="s">
        <v>978</v>
      </c>
      <c r="H63" s="4" t="s">
        <v>10</v>
      </c>
      <c r="I63" s="4" t="s">
        <v>10</v>
      </c>
      <c r="J63" s="3"/>
      <c r="K63" s="3"/>
      <c r="L63" s="3"/>
    </row>
    <row r="64" spans="2:12" x14ac:dyDescent="0.3">
      <c r="B64" s="4">
        <f t="shared" si="0"/>
        <v>49</v>
      </c>
      <c r="C64" s="61"/>
      <c r="D64" s="15"/>
      <c r="E64" s="15"/>
      <c r="F64" s="16" t="s">
        <v>979</v>
      </c>
      <c r="G64" s="3" t="s">
        <v>980</v>
      </c>
      <c r="H64" s="4" t="s">
        <v>10</v>
      </c>
      <c r="I64" s="4" t="s">
        <v>10</v>
      </c>
      <c r="J64" s="3"/>
      <c r="K64" s="3"/>
      <c r="L64" s="3"/>
    </row>
    <row r="65" spans="2:12" x14ac:dyDescent="0.3">
      <c r="B65" s="4">
        <f t="shared" si="0"/>
        <v>50</v>
      </c>
      <c r="C65" s="61"/>
      <c r="D65" s="15"/>
      <c r="E65" s="15"/>
      <c r="F65" s="16" t="s">
        <v>981</v>
      </c>
      <c r="G65" s="3" t="s">
        <v>982</v>
      </c>
      <c r="H65" s="4" t="s">
        <v>10</v>
      </c>
      <c r="I65" s="4" t="s">
        <v>10</v>
      </c>
      <c r="J65" s="3"/>
      <c r="K65" s="3"/>
      <c r="L65" s="3"/>
    </row>
    <row r="66" spans="2:12" x14ac:dyDescent="0.3">
      <c r="B66" s="4">
        <f t="shared" si="0"/>
        <v>51</v>
      </c>
      <c r="C66" s="61"/>
      <c r="D66" s="15"/>
      <c r="E66" s="14"/>
      <c r="F66" s="16" t="s">
        <v>983</v>
      </c>
      <c r="G66" s="3" t="s">
        <v>982</v>
      </c>
      <c r="H66" s="4" t="s">
        <v>10</v>
      </c>
      <c r="I66" s="4" t="s">
        <v>10</v>
      </c>
      <c r="J66" s="3"/>
      <c r="K66" s="3"/>
      <c r="L66" s="3"/>
    </row>
    <row r="67" spans="2:12" x14ac:dyDescent="0.3">
      <c r="B67" s="4">
        <f t="shared" si="0"/>
        <v>52</v>
      </c>
      <c r="C67" s="61"/>
      <c r="D67" s="15"/>
      <c r="E67" s="59" t="s">
        <v>984</v>
      </c>
      <c r="F67" s="16" t="s">
        <v>985</v>
      </c>
      <c r="G67" s="3" t="s">
        <v>986</v>
      </c>
      <c r="H67" s="4" t="s">
        <v>10</v>
      </c>
      <c r="I67" s="4" t="s">
        <v>10</v>
      </c>
      <c r="J67" s="3"/>
      <c r="K67" s="3"/>
      <c r="L67" s="3"/>
    </row>
    <row r="68" spans="2:12" x14ac:dyDescent="0.3">
      <c r="B68" s="4">
        <f t="shared" si="0"/>
        <v>53</v>
      </c>
      <c r="C68" s="61"/>
      <c r="D68" s="15"/>
      <c r="E68" s="61"/>
      <c r="F68" s="16" t="s">
        <v>987</v>
      </c>
      <c r="G68" s="3" t="s">
        <v>988</v>
      </c>
      <c r="H68" s="4" t="s">
        <v>10</v>
      </c>
      <c r="I68" s="4" t="s">
        <v>10</v>
      </c>
      <c r="J68" s="3"/>
      <c r="K68" s="3"/>
      <c r="L68" s="3"/>
    </row>
    <row r="69" spans="2:12" x14ac:dyDescent="0.3">
      <c r="B69" s="4">
        <f t="shared" si="0"/>
        <v>54</v>
      </c>
      <c r="C69" s="61"/>
      <c r="D69" s="44"/>
      <c r="E69" s="21"/>
      <c r="F69" s="18" t="s">
        <v>985</v>
      </c>
      <c r="G69" s="3" t="s">
        <v>989</v>
      </c>
      <c r="H69" s="4" t="s">
        <v>10</v>
      </c>
      <c r="I69" s="4" t="s">
        <v>10</v>
      </c>
      <c r="J69" s="3"/>
      <c r="K69" s="3"/>
      <c r="L69" s="3"/>
    </row>
    <row r="70" spans="2:12" x14ac:dyDescent="0.3">
      <c r="B70" s="4">
        <f t="shared" si="0"/>
        <v>55</v>
      </c>
      <c r="C70" s="61"/>
      <c r="D70" s="44"/>
      <c r="E70" s="23"/>
      <c r="F70" s="18" t="s">
        <v>990</v>
      </c>
      <c r="G70" s="3" t="s">
        <v>991</v>
      </c>
      <c r="H70" s="4" t="s">
        <v>10</v>
      </c>
      <c r="I70" s="4" t="s">
        <v>10</v>
      </c>
      <c r="J70" s="3"/>
      <c r="K70" s="3"/>
      <c r="L70" s="3"/>
    </row>
    <row r="71" spans="2:12" x14ac:dyDescent="0.3">
      <c r="B71" s="4">
        <f t="shared" si="0"/>
        <v>56</v>
      </c>
      <c r="C71" s="61"/>
      <c r="D71" s="44"/>
      <c r="E71" s="23"/>
      <c r="F71" s="18" t="s">
        <v>992</v>
      </c>
      <c r="G71" s="3" t="s">
        <v>993</v>
      </c>
      <c r="H71" s="4" t="s">
        <v>10</v>
      </c>
      <c r="I71" s="4" t="s">
        <v>10</v>
      </c>
      <c r="J71" s="3"/>
      <c r="K71" s="3"/>
      <c r="L71" s="3"/>
    </row>
    <row r="72" spans="2:12" x14ac:dyDescent="0.3">
      <c r="B72" s="4">
        <f t="shared" si="0"/>
        <v>57</v>
      </c>
      <c r="C72" s="61"/>
      <c r="D72" s="44"/>
      <c r="E72" s="23"/>
      <c r="F72" s="18" t="s">
        <v>994</v>
      </c>
      <c r="G72" s="3" t="s">
        <v>995</v>
      </c>
      <c r="H72" s="4" t="s">
        <v>10</v>
      </c>
      <c r="I72" s="4" t="s">
        <v>10</v>
      </c>
      <c r="J72" s="3"/>
      <c r="K72" s="3"/>
      <c r="L72" s="3"/>
    </row>
    <row r="73" spans="2:12" x14ac:dyDescent="0.3">
      <c r="B73" s="4">
        <f t="shared" si="0"/>
        <v>58</v>
      </c>
      <c r="C73" s="61"/>
      <c r="D73" s="44"/>
      <c r="E73" s="23"/>
      <c r="F73" s="18" t="s">
        <v>996</v>
      </c>
      <c r="G73" s="3" t="s">
        <v>997</v>
      </c>
      <c r="H73" s="4" t="s">
        <v>10</v>
      </c>
      <c r="I73" s="4" t="s">
        <v>10</v>
      </c>
      <c r="J73" s="3"/>
      <c r="K73" s="3"/>
      <c r="L73" s="3"/>
    </row>
    <row r="74" spans="2:12" x14ac:dyDescent="0.3">
      <c r="B74" s="4">
        <f t="shared" si="0"/>
        <v>59</v>
      </c>
      <c r="C74" s="61"/>
      <c r="D74" s="44"/>
      <c r="E74" s="23"/>
      <c r="F74" s="18" t="s">
        <v>998</v>
      </c>
      <c r="G74" s="3" t="s">
        <v>999</v>
      </c>
      <c r="H74" s="4" t="s">
        <v>10</v>
      </c>
      <c r="I74" s="4" t="s">
        <v>10</v>
      </c>
      <c r="J74" s="3"/>
      <c r="K74" s="3"/>
      <c r="L74" s="3"/>
    </row>
    <row r="75" spans="2:12" x14ac:dyDescent="0.3">
      <c r="B75" s="4">
        <f t="shared" si="0"/>
        <v>60</v>
      </c>
      <c r="C75" s="61"/>
      <c r="D75" s="44"/>
      <c r="E75" s="23"/>
      <c r="F75" s="18" t="s">
        <v>998</v>
      </c>
      <c r="G75" s="3" t="s">
        <v>1000</v>
      </c>
      <c r="H75" s="4" t="s">
        <v>10</v>
      </c>
      <c r="I75" s="4" t="s">
        <v>10</v>
      </c>
      <c r="J75" s="3"/>
      <c r="K75" s="3"/>
      <c r="L75" s="3"/>
    </row>
    <row r="76" spans="2:12" x14ac:dyDescent="0.3">
      <c r="B76" s="4">
        <f t="shared" si="0"/>
        <v>61</v>
      </c>
      <c r="C76" s="61"/>
      <c r="D76" s="44"/>
      <c r="E76" s="24"/>
      <c r="F76" s="18" t="s">
        <v>998</v>
      </c>
      <c r="G76" s="3" t="s">
        <v>1001</v>
      </c>
      <c r="H76" s="4" t="s">
        <v>10</v>
      </c>
      <c r="I76" s="4" t="s">
        <v>10</v>
      </c>
      <c r="J76" s="3"/>
      <c r="K76" s="3"/>
      <c r="L76" s="3"/>
    </row>
    <row r="77" spans="2:12" x14ac:dyDescent="0.3">
      <c r="B77" s="4">
        <f t="shared" si="0"/>
        <v>62</v>
      </c>
      <c r="C77" s="61"/>
      <c r="D77" s="44"/>
      <c r="E77" s="63" t="s">
        <v>1002</v>
      </c>
      <c r="F77" s="18" t="s">
        <v>998</v>
      </c>
      <c r="G77" s="3" t="s">
        <v>1003</v>
      </c>
      <c r="H77" s="4" t="s">
        <v>10</v>
      </c>
      <c r="I77" s="4" t="s">
        <v>10</v>
      </c>
      <c r="J77" s="3"/>
      <c r="K77" s="3"/>
      <c r="L77" s="3"/>
    </row>
    <row r="78" spans="2:12" x14ac:dyDescent="0.3">
      <c r="B78" s="4">
        <f t="shared" si="0"/>
        <v>63</v>
      </c>
      <c r="C78" s="61"/>
      <c r="D78" s="44"/>
      <c r="E78" s="64"/>
      <c r="F78" s="18" t="s">
        <v>1004</v>
      </c>
      <c r="G78" s="3" t="s">
        <v>1005</v>
      </c>
      <c r="H78" s="4" t="s">
        <v>10</v>
      </c>
      <c r="I78" s="4" t="s">
        <v>10</v>
      </c>
      <c r="J78" s="3"/>
      <c r="K78" s="3"/>
      <c r="L78" s="3"/>
    </row>
    <row r="79" spans="2:12" x14ac:dyDescent="0.3">
      <c r="B79" s="4">
        <f t="shared" si="0"/>
        <v>64</v>
      </c>
      <c r="C79" s="61"/>
      <c r="D79" s="44"/>
      <c r="E79" s="64"/>
      <c r="F79" s="18" t="s">
        <v>1006</v>
      </c>
      <c r="G79" s="3" t="s">
        <v>110</v>
      </c>
      <c r="H79" s="4" t="s">
        <v>10</v>
      </c>
      <c r="I79" s="4" t="s">
        <v>10</v>
      </c>
      <c r="J79" s="3"/>
      <c r="K79" s="3"/>
      <c r="L79" s="3"/>
    </row>
    <row r="80" spans="2:12" x14ac:dyDescent="0.3">
      <c r="B80" s="4">
        <f t="shared" si="0"/>
        <v>65</v>
      </c>
      <c r="C80" s="61"/>
      <c r="D80" s="44"/>
      <c r="E80" s="65"/>
      <c r="F80" s="18" t="s">
        <v>1007</v>
      </c>
      <c r="G80" s="3" t="s">
        <v>1008</v>
      </c>
      <c r="H80" s="4" t="s">
        <v>10</v>
      </c>
      <c r="I80" s="4" t="s">
        <v>10</v>
      </c>
      <c r="J80" s="3"/>
      <c r="K80" s="3"/>
      <c r="L80" s="3"/>
    </row>
    <row r="81" spans="2:12" x14ac:dyDescent="0.3">
      <c r="B81" s="4">
        <f t="shared" si="0"/>
        <v>66</v>
      </c>
      <c r="C81" s="61"/>
      <c r="D81" s="44"/>
      <c r="E81" s="62" t="s">
        <v>1009</v>
      </c>
      <c r="F81" s="18" t="s">
        <v>1010</v>
      </c>
      <c r="G81" s="3" t="s">
        <v>1011</v>
      </c>
      <c r="H81" s="4" t="s">
        <v>10</v>
      </c>
      <c r="I81" s="4" t="s">
        <v>10</v>
      </c>
      <c r="J81" s="3"/>
      <c r="K81" s="3"/>
      <c r="L81" s="3"/>
    </row>
    <row r="82" spans="2:12" x14ac:dyDescent="0.3">
      <c r="B82" s="4">
        <f t="shared" si="0"/>
        <v>67</v>
      </c>
      <c r="C82" s="61"/>
      <c r="D82" s="44"/>
      <c r="E82" s="62"/>
      <c r="F82" s="18" t="s">
        <v>1012</v>
      </c>
      <c r="G82" s="3" t="s">
        <v>1013</v>
      </c>
      <c r="H82" s="4" t="s">
        <v>10</v>
      </c>
      <c r="I82" s="4" t="s">
        <v>10</v>
      </c>
      <c r="J82" s="3"/>
      <c r="K82" s="3"/>
      <c r="L82" s="3"/>
    </row>
    <row r="83" spans="2:12" x14ac:dyDescent="0.3">
      <c r="B83" s="4">
        <f t="shared" si="0"/>
        <v>68</v>
      </c>
      <c r="C83" s="60"/>
      <c r="D83" s="50"/>
      <c r="E83" s="62"/>
      <c r="F83" s="18" t="s">
        <v>1014</v>
      </c>
      <c r="G83" s="3" t="s">
        <v>1015</v>
      </c>
      <c r="H83" s="4" t="s">
        <v>10</v>
      </c>
      <c r="I83" s="4" t="s">
        <v>10</v>
      </c>
      <c r="J83" s="3"/>
      <c r="K83" s="3"/>
      <c r="L83" s="3"/>
    </row>
    <row r="84" spans="2:12" x14ac:dyDescent="0.3">
      <c r="B84" s="4">
        <f t="shared" si="0"/>
        <v>69</v>
      </c>
      <c r="C84" s="59" t="s">
        <v>1016</v>
      </c>
      <c r="D84" s="13"/>
      <c r="E84" s="13"/>
      <c r="F84" s="16" t="s">
        <v>922</v>
      </c>
      <c r="G84" s="3" t="s">
        <v>923</v>
      </c>
      <c r="H84" s="4" t="s">
        <v>10</v>
      </c>
      <c r="I84" s="4" t="s">
        <v>10</v>
      </c>
      <c r="J84" s="3"/>
      <c r="K84" s="3"/>
      <c r="L84" s="3"/>
    </row>
    <row r="85" spans="2:12" x14ac:dyDescent="0.3">
      <c r="B85" s="4">
        <f t="shared" si="0"/>
        <v>70</v>
      </c>
      <c r="C85" s="61"/>
      <c r="D85" s="15"/>
      <c r="E85" s="14"/>
      <c r="F85" s="16" t="s">
        <v>924</v>
      </c>
      <c r="G85" s="38" t="s">
        <v>1017</v>
      </c>
      <c r="H85" s="4" t="s">
        <v>10</v>
      </c>
      <c r="I85" s="4" t="s">
        <v>10</v>
      </c>
      <c r="J85" s="3"/>
      <c r="K85" s="3"/>
      <c r="L85" s="3"/>
    </row>
    <row r="86" spans="2:12" x14ac:dyDescent="0.3">
      <c r="B86" s="4">
        <f t="shared" si="0"/>
        <v>71</v>
      </c>
      <c r="C86" s="61"/>
      <c r="D86" s="15"/>
      <c r="E86" s="11" t="s">
        <v>1018</v>
      </c>
      <c r="F86" s="16" t="s">
        <v>927</v>
      </c>
      <c r="G86" s="38" t="s">
        <v>928</v>
      </c>
      <c r="H86" s="4" t="s">
        <v>10</v>
      </c>
      <c r="I86" s="4" t="s">
        <v>10</v>
      </c>
      <c r="J86" s="3"/>
      <c r="K86" s="3"/>
      <c r="L86" s="3"/>
    </row>
    <row r="87" spans="2:12" x14ac:dyDescent="0.3">
      <c r="B87" s="4">
        <f t="shared" si="0"/>
        <v>72</v>
      </c>
      <c r="C87" s="61"/>
      <c r="D87" s="15"/>
      <c r="E87" s="20" t="s">
        <v>929</v>
      </c>
      <c r="F87" s="47" t="s">
        <v>930</v>
      </c>
      <c r="G87" s="38" t="s">
        <v>931</v>
      </c>
      <c r="H87" s="4" t="s">
        <v>10</v>
      </c>
      <c r="I87" s="4" t="s">
        <v>10</v>
      </c>
      <c r="J87" s="3"/>
      <c r="K87" s="3"/>
      <c r="L87" s="3"/>
    </row>
    <row r="88" spans="2:12" x14ac:dyDescent="0.3">
      <c r="B88" s="4">
        <f t="shared" si="0"/>
        <v>73</v>
      </c>
      <c r="C88" s="61"/>
      <c r="D88" s="15"/>
      <c r="E88" s="62" t="s">
        <v>1019</v>
      </c>
      <c r="F88" s="34" t="s">
        <v>933</v>
      </c>
      <c r="G88" s="48" t="s">
        <v>934</v>
      </c>
      <c r="H88" s="4" t="s">
        <v>10</v>
      </c>
      <c r="I88" s="4" t="s">
        <v>10</v>
      </c>
      <c r="J88" s="3"/>
      <c r="K88" s="3"/>
      <c r="L88" s="3"/>
    </row>
    <row r="89" spans="2:12" x14ac:dyDescent="0.3">
      <c r="B89" s="4">
        <f t="shared" si="0"/>
        <v>74</v>
      </c>
      <c r="C89" s="61"/>
      <c r="D89" s="15"/>
      <c r="E89" s="62"/>
      <c r="F89" s="34" t="s">
        <v>933</v>
      </c>
      <c r="G89" s="48" t="s">
        <v>935</v>
      </c>
      <c r="H89" s="4" t="s">
        <v>10</v>
      </c>
      <c r="I89" s="4" t="s">
        <v>10</v>
      </c>
      <c r="J89" s="3"/>
      <c r="K89" s="3"/>
      <c r="L89" s="3"/>
    </row>
    <row r="90" spans="2:12" x14ac:dyDescent="0.3">
      <c r="B90" s="4">
        <f t="shared" si="0"/>
        <v>75</v>
      </c>
      <c r="C90" s="61"/>
      <c r="D90" s="15"/>
      <c r="E90" s="62"/>
      <c r="F90" s="34" t="s">
        <v>936</v>
      </c>
      <c r="G90" s="48" t="s">
        <v>937</v>
      </c>
      <c r="H90" s="4" t="s">
        <v>10</v>
      </c>
      <c r="I90" s="4" t="s">
        <v>10</v>
      </c>
      <c r="J90" s="3"/>
      <c r="K90" s="3"/>
      <c r="L90" s="3"/>
    </row>
    <row r="91" spans="2:12" x14ac:dyDescent="0.3">
      <c r="B91" s="4">
        <f t="shared" si="0"/>
        <v>76</v>
      </c>
      <c r="C91" s="61"/>
      <c r="D91" s="15"/>
      <c r="E91" s="44"/>
      <c r="F91" s="16" t="s">
        <v>938</v>
      </c>
      <c r="G91" s="3" t="s">
        <v>939</v>
      </c>
      <c r="H91" s="4" t="s">
        <v>10</v>
      </c>
      <c r="I91" s="4" t="s">
        <v>10</v>
      </c>
      <c r="J91" s="3"/>
      <c r="K91" s="3"/>
      <c r="L91" s="3"/>
    </row>
    <row r="92" spans="2:12" x14ac:dyDescent="0.3">
      <c r="B92" s="4">
        <f t="shared" si="0"/>
        <v>77</v>
      </c>
      <c r="C92" s="61"/>
      <c r="D92" s="15"/>
      <c r="E92" s="44"/>
      <c r="F92" s="16" t="s">
        <v>940</v>
      </c>
      <c r="G92" s="3" t="s">
        <v>939</v>
      </c>
      <c r="H92" s="4" t="s">
        <v>10</v>
      </c>
      <c r="I92" s="4" t="s">
        <v>10</v>
      </c>
      <c r="J92" s="3"/>
      <c r="K92" s="3"/>
      <c r="L92" s="3"/>
    </row>
    <row r="93" spans="2:12" x14ac:dyDescent="0.3">
      <c r="B93" s="4">
        <f t="shared" si="0"/>
        <v>78</v>
      </c>
      <c r="C93" s="61"/>
      <c r="D93" s="15"/>
      <c r="E93" s="44"/>
      <c r="F93" s="16" t="s">
        <v>1020</v>
      </c>
      <c r="G93" s="3" t="s">
        <v>939</v>
      </c>
      <c r="H93" s="4" t="s">
        <v>10</v>
      </c>
      <c r="I93" s="4" t="s">
        <v>10</v>
      </c>
      <c r="J93" s="3"/>
      <c r="K93" s="3"/>
      <c r="L93" s="3"/>
    </row>
    <row r="94" spans="2:12" x14ac:dyDescent="0.3">
      <c r="B94" s="4">
        <f t="shared" si="0"/>
        <v>79</v>
      </c>
      <c r="C94" s="61"/>
      <c r="D94" s="15"/>
      <c r="E94" s="49"/>
      <c r="F94" s="16" t="s">
        <v>1021</v>
      </c>
      <c r="G94" s="3" t="s">
        <v>943</v>
      </c>
      <c r="H94" s="4" t="s">
        <v>10</v>
      </c>
      <c r="I94" s="4" t="s">
        <v>10</v>
      </c>
      <c r="J94" s="3"/>
      <c r="K94" s="3"/>
      <c r="L94" s="3"/>
    </row>
    <row r="95" spans="2:12" x14ac:dyDescent="0.3">
      <c r="B95" s="4">
        <f t="shared" si="0"/>
        <v>80</v>
      </c>
      <c r="C95" s="61"/>
      <c r="D95" s="44"/>
      <c r="E95" s="20" t="s">
        <v>1022</v>
      </c>
      <c r="F95" s="18" t="s">
        <v>1021</v>
      </c>
      <c r="G95" s="3" t="s">
        <v>945</v>
      </c>
      <c r="H95" s="4" t="s">
        <v>10</v>
      </c>
      <c r="I95" s="4" t="s">
        <v>10</v>
      </c>
      <c r="J95" s="3"/>
      <c r="K95" s="3"/>
      <c r="L95" s="3"/>
    </row>
    <row r="96" spans="2:12" x14ac:dyDescent="0.3">
      <c r="B96" s="4">
        <f t="shared" si="0"/>
        <v>81</v>
      </c>
      <c r="C96" s="61"/>
      <c r="D96" s="15"/>
      <c r="E96" s="15"/>
      <c r="F96" s="16" t="s">
        <v>1023</v>
      </c>
      <c r="G96" s="3" t="s">
        <v>947</v>
      </c>
      <c r="H96" s="4" t="s">
        <v>10</v>
      </c>
      <c r="I96" s="4" t="s">
        <v>10</v>
      </c>
      <c r="J96" s="3"/>
      <c r="K96" s="3"/>
      <c r="L96" s="3"/>
    </row>
    <row r="97" spans="2:12" x14ac:dyDescent="0.3">
      <c r="B97" s="4">
        <f t="shared" si="0"/>
        <v>82</v>
      </c>
      <c r="C97" s="61"/>
      <c r="D97" s="15"/>
      <c r="E97" s="15"/>
      <c r="F97" s="16" t="s">
        <v>1024</v>
      </c>
      <c r="G97" s="3" t="s">
        <v>949</v>
      </c>
      <c r="H97" s="4" t="s">
        <v>10</v>
      </c>
      <c r="I97" s="4" t="s">
        <v>10</v>
      </c>
      <c r="J97" s="3"/>
      <c r="K97" s="3"/>
      <c r="L97" s="3"/>
    </row>
    <row r="98" spans="2:12" x14ac:dyDescent="0.3">
      <c r="B98" s="4">
        <f t="shared" si="0"/>
        <v>83</v>
      </c>
      <c r="C98" s="61"/>
      <c r="D98" s="15"/>
      <c r="E98" s="15"/>
      <c r="F98" s="16" t="s">
        <v>1025</v>
      </c>
      <c r="G98" s="3" t="s">
        <v>951</v>
      </c>
      <c r="H98" s="4" t="s">
        <v>10</v>
      </c>
      <c r="I98" s="4" t="s">
        <v>10</v>
      </c>
      <c r="J98" s="3"/>
      <c r="K98" s="3"/>
      <c r="L98" s="3"/>
    </row>
    <row r="99" spans="2:12" x14ac:dyDescent="0.3">
      <c r="B99" s="4">
        <f t="shared" si="0"/>
        <v>84</v>
      </c>
      <c r="C99" s="61"/>
      <c r="D99" s="15"/>
      <c r="E99" s="14"/>
      <c r="F99" s="16" t="s">
        <v>1025</v>
      </c>
      <c r="G99" s="3" t="s">
        <v>952</v>
      </c>
      <c r="H99" s="4" t="s">
        <v>10</v>
      </c>
      <c r="I99" s="4" t="s">
        <v>10</v>
      </c>
      <c r="J99" s="3"/>
      <c r="K99" s="3"/>
      <c r="L99" s="3"/>
    </row>
    <row r="100" spans="2:12" x14ac:dyDescent="0.3">
      <c r="B100" s="4">
        <f t="shared" si="0"/>
        <v>85</v>
      </c>
      <c r="C100" s="61"/>
      <c r="D100" s="15"/>
      <c r="E100" s="11" t="s">
        <v>953</v>
      </c>
      <c r="F100" s="16" t="s">
        <v>1026</v>
      </c>
      <c r="G100" s="3" t="s">
        <v>955</v>
      </c>
      <c r="H100" s="4" t="s">
        <v>10</v>
      </c>
      <c r="I100" s="4" t="s">
        <v>10</v>
      </c>
      <c r="J100" s="3"/>
      <c r="K100" s="3"/>
      <c r="L100" s="3"/>
    </row>
    <row r="101" spans="2:12" x14ac:dyDescent="0.3">
      <c r="B101" s="4">
        <f t="shared" si="0"/>
        <v>86</v>
      </c>
      <c r="C101" s="61"/>
      <c r="D101" s="15"/>
      <c r="E101" s="59" t="s">
        <v>956</v>
      </c>
      <c r="F101" s="16" t="s">
        <v>1026</v>
      </c>
      <c r="G101" s="3" t="s">
        <v>957</v>
      </c>
      <c r="H101" s="4" t="s">
        <v>10</v>
      </c>
      <c r="I101" s="4" t="s">
        <v>10</v>
      </c>
      <c r="J101" s="3"/>
      <c r="K101" s="3"/>
      <c r="L101" s="3"/>
    </row>
    <row r="102" spans="2:12" x14ac:dyDescent="0.3">
      <c r="B102" s="4">
        <f t="shared" si="0"/>
        <v>87</v>
      </c>
      <c r="C102" s="61"/>
      <c r="D102" s="15"/>
      <c r="E102" s="60"/>
      <c r="F102" s="16" t="s">
        <v>1026</v>
      </c>
      <c r="G102" s="3" t="s">
        <v>958</v>
      </c>
      <c r="H102" s="4" t="s">
        <v>10</v>
      </c>
      <c r="I102" s="4" t="s">
        <v>10</v>
      </c>
      <c r="J102" s="3"/>
      <c r="K102" s="3"/>
      <c r="L102" s="3"/>
    </row>
    <row r="103" spans="2:12" x14ac:dyDescent="0.3">
      <c r="B103" s="4">
        <f t="shared" si="0"/>
        <v>88</v>
      </c>
      <c r="C103" s="61"/>
      <c r="D103" s="15"/>
      <c r="E103" s="13"/>
      <c r="F103" s="16" t="s">
        <v>1027</v>
      </c>
      <c r="G103" s="3" t="s">
        <v>960</v>
      </c>
      <c r="H103" s="4" t="s">
        <v>10</v>
      </c>
      <c r="I103" s="4" t="s">
        <v>10</v>
      </c>
      <c r="J103" s="3"/>
      <c r="K103" s="3"/>
      <c r="L103" s="3"/>
    </row>
    <row r="104" spans="2:12" x14ac:dyDescent="0.3">
      <c r="B104" s="4">
        <f t="shared" ref="B104:B138" si="1">ROW()-15</f>
        <v>89</v>
      </c>
      <c r="C104" s="61"/>
      <c r="D104" s="15"/>
      <c r="E104" s="15"/>
      <c r="F104" s="16" t="s">
        <v>1027</v>
      </c>
      <c r="G104" s="3" t="s">
        <v>961</v>
      </c>
      <c r="H104" s="4" t="s">
        <v>10</v>
      </c>
      <c r="I104" s="4" t="s">
        <v>10</v>
      </c>
      <c r="J104" s="3"/>
      <c r="K104" s="3"/>
      <c r="L104" s="3"/>
    </row>
    <row r="105" spans="2:12" x14ac:dyDescent="0.3">
      <c r="B105" s="4">
        <f t="shared" si="1"/>
        <v>90</v>
      </c>
      <c r="C105" s="61"/>
      <c r="D105" s="15"/>
      <c r="E105" s="15"/>
      <c r="F105" s="16" t="s">
        <v>1028</v>
      </c>
      <c r="G105" s="3" t="s">
        <v>963</v>
      </c>
      <c r="H105" s="4" t="s">
        <v>10</v>
      </c>
      <c r="I105" s="4" t="s">
        <v>10</v>
      </c>
      <c r="J105" s="3"/>
      <c r="K105" s="3"/>
      <c r="L105" s="3"/>
    </row>
    <row r="106" spans="2:12" x14ac:dyDescent="0.3">
      <c r="B106" s="4">
        <f t="shared" si="1"/>
        <v>91</v>
      </c>
      <c r="C106" s="61"/>
      <c r="D106" s="15"/>
      <c r="E106" s="15"/>
      <c r="F106" s="16" t="s">
        <v>1028</v>
      </c>
      <c r="G106" s="3" t="s">
        <v>964</v>
      </c>
      <c r="H106" s="4" t="s">
        <v>10</v>
      </c>
      <c r="I106" s="4" t="s">
        <v>10</v>
      </c>
      <c r="J106" s="3"/>
      <c r="K106" s="3"/>
      <c r="L106" s="3"/>
    </row>
    <row r="107" spans="2:12" x14ac:dyDescent="0.3">
      <c r="B107" s="4">
        <f t="shared" si="1"/>
        <v>92</v>
      </c>
      <c r="C107" s="61"/>
      <c r="D107" s="15"/>
      <c r="E107" s="14"/>
      <c r="F107" s="16" t="s">
        <v>1028</v>
      </c>
      <c r="G107" s="3" t="s">
        <v>1029</v>
      </c>
      <c r="H107" s="4" t="s">
        <v>10</v>
      </c>
      <c r="I107" s="4" t="s">
        <v>10</v>
      </c>
      <c r="J107" s="3"/>
      <c r="K107" s="3"/>
      <c r="L107" s="3"/>
    </row>
    <row r="108" spans="2:12" x14ac:dyDescent="0.3">
      <c r="B108" s="4">
        <f t="shared" si="1"/>
        <v>93</v>
      </c>
      <c r="C108" s="61"/>
      <c r="D108" s="15"/>
      <c r="E108" s="59" t="s">
        <v>966</v>
      </c>
      <c r="F108" s="16" t="s">
        <v>1030</v>
      </c>
      <c r="G108" s="3" t="s">
        <v>968</v>
      </c>
      <c r="H108" s="4" t="s">
        <v>10</v>
      </c>
      <c r="I108" s="4" t="s">
        <v>10</v>
      </c>
      <c r="J108" s="3"/>
      <c r="K108" s="3"/>
      <c r="L108" s="3"/>
    </row>
    <row r="109" spans="2:12" x14ac:dyDescent="0.3">
      <c r="B109" s="4">
        <f t="shared" si="1"/>
        <v>94</v>
      </c>
      <c r="C109" s="61"/>
      <c r="D109" s="15"/>
      <c r="E109" s="61"/>
      <c r="F109" s="16" t="s">
        <v>1031</v>
      </c>
      <c r="G109" s="3" t="s">
        <v>111</v>
      </c>
      <c r="H109" s="4" t="s">
        <v>10</v>
      </c>
      <c r="I109" s="4" t="s">
        <v>10</v>
      </c>
      <c r="J109" s="3"/>
      <c r="K109" s="3"/>
      <c r="L109" s="3"/>
    </row>
    <row r="110" spans="2:12" x14ac:dyDescent="0.3">
      <c r="B110" s="4">
        <f t="shared" si="1"/>
        <v>95</v>
      </c>
      <c r="C110" s="61"/>
      <c r="D110" s="15"/>
      <c r="E110" s="61"/>
      <c r="F110" s="16" t="s">
        <v>1032</v>
      </c>
      <c r="G110" s="3" t="s">
        <v>111</v>
      </c>
      <c r="H110" s="4" t="s">
        <v>10</v>
      </c>
      <c r="I110" s="4" t="s">
        <v>10</v>
      </c>
      <c r="J110" s="3"/>
      <c r="K110" s="3"/>
      <c r="L110" s="3"/>
    </row>
    <row r="111" spans="2:12" x14ac:dyDescent="0.3">
      <c r="B111" s="4">
        <f t="shared" si="1"/>
        <v>96</v>
      </c>
      <c r="C111" s="61"/>
      <c r="D111" s="15"/>
      <c r="E111" s="60"/>
      <c r="F111" s="16" t="s">
        <v>1033</v>
      </c>
      <c r="G111" s="3" t="s">
        <v>972</v>
      </c>
      <c r="H111" s="4" t="s">
        <v>10</v>
      </c>
      <c r="I111" s="4" t="s">
        <v>10</v>
      </c>
      <c r="J111" s="3"/>
      <c r="K111" s="3"/>
      <c r="L111" s="3"/>
    </row>
    <row r="112" spans="2:12" x14ac:dyDescent="0.3">
      <c r="B112" s="4">
        <f t="shared" si="1"/>
        <v>97</v>
      </c>
      <c r="C112" s="61"/>
      <c r="D112" s="15"/>
      <c r="E112" s="13"/>
      <c r="F112" s="16" t="s">
        <v>1034</v>
      </c>
      <c r="G112" s="3" t="s">
        <v>1035</v>
      </c>
      <c r="H112" s="4" t="s">
        <v>10</v>
      </c>
      <c r="I112" s="4" t="s">
        <v>10</v>
      </c>
      <c r="J112" s="3"/>
      <c r="K112" s="3"/>
      <c r="L112" s="3"/>
    </row>
    <row r="113" spans="2:12" x14ac:dyDescent="0.3">
      <c r="B113" s="4">
        <f t="shared" si="1"/>
        <v>98</v>
      </c>
      <c r="C113" s="61"/>
      <c r="D113" s="15"/>
      <c r="E113" s="15"/>
      <c r="F113" s="16" t="s">
        <v>1036</v>
      </c>
      <c r="G113" s="3" t="s">
        <v>1037</v>
      </c>
      <c r="H113" s="4" t="s">
        <v>10</v>
      </c>
      <c r="I113" s="4" t="s">
        <v>10</v>
      </c>
      <c r="J113" s="3"/>
      <c r="K113" s="3"/>
      <c r="L113" s="3"/>
    </row>
    <row r="114" spans="2:12" x14ac:dyDescent="0.3">
      <c r="B114" s="4">
        <f t="shared" si="1"/>
        <v>99</v>
      </c>
      <c r="C114" s="61"/>
      <c r="D114" s="15"/>
      <c r="E114" s="15"/>
      <c r="F114" s="16" t="s">
        <v>1038</v>
      </c>
      <c r="G114" s="3" t="s">
        <v>1039</v>
      </c>
      <c r="H114" s="4" t="s">
        <v>10</v>
      </c>
      <c r="I114" s="4" t="s">
        <v>10</v>
      </c>
      <c r="J114" s="3"/>
      <c r="K114" s="3"/>
      <c r="L114" s="3"/>
    </row>
    <row r="115" spans="2:12" x14ac:dyDescent="0.3">
      <c r="B115" s="4">
        <f t="shared" si="1"/>
        <v>100</v>
      </c>
      <c r="C115" s="61"/>
      <c r="D115" s="15"/>
      <c r="E115" s="15"/>
      <c r="F115" s="16" t="s">
        <v>1038</v>
      </c>
      <c r="G115" s="3" t="s">
        <v>1040</v>
      </c>
      <c r="H115" s="4" t="s">
        <v>10</v>
      </c>
      <c r="I115" s="4" t="s">
        <v>10</v>
      </c>
      <c r="J115" s="3"/>
      <c r="K115" s="3"/>
      <c r="L115" s="3"/>
    </row>
    <row r="116" spans="2:12" x14ac:dyDescent="0.3">
      <c r="B116" s="4">
        <f t="shared" si="1"/>
        <v>101</v>
      </c>
      <c r="C116" s="61"/>
      <c r="D116" s="15"/>
      <c r="E116" s="15"/>
      <c r="F116" s="16" t="s">
        <v>1041</v>
      </c>
      <c r="G116" s="3" t="s">
        <v>977</v>
      </c>
      <c r="H116" s="4" t="s">
        <v>10</v>
      </c>
      <c r="I116" s="4" t="s">
        <v>10</v>
      </c>
      <c r="J116" s="3"/>
      <c r="K116" s="3"/>
      <c r="L116" s="3"/>
    </row>
    <row r="117" spans="2:12" x14ac:dyDescent="0.3">
      <c r="B117" s="4">
        <f t="shared" si="1"/>
        <v>102</v>
      </c>
      <c r="C117" s="61"/>
      <c r="D117" s="15"/>
      <c r="E117" s="15"/>
      <c r="F117" s="16" t="s">
        <v>1042</v>
      </c>
      <c r="G117" s="3" t="s">
        <v>980</v>
      </c>
      <c r="H117" s="4" t="s">
        <v>10</v>
      </c>
      <c r="I117" s="4" t="s">
        <v>10</v>
      </c>
      <c r="J117" s="3"/>
      <c r="K117" s="3"/>
      <c r="L117" s="3"/>
    </row>
    <row r="118" spans="2:12" x14ac:dyDescent="0.3">
      <c r="B118" s="4">
        <f t="shared" si="1"/>
        <v>103</v>
      </c>
      <c r="C118" s="61"/>
      <c r="D118" s="15"/>
      <c r="E118" s="15"/>
      <c r="F118" s="16" t="s">
        <v>1043</v>
      </c>
      <c r="G118" s="3" t="s">
        <v>1044</v>
      </c>
      <c r="H118" s="4" t="s">
        <v>10</v>
      </c>
      <c r="I118" s="4" t="s">
        <v>10</v>
      </c>
      <c r="J118" s="3"/>
      <c r="K118" s="3"/>
      <c r="L118" s="3"/>
    </row>
    <row r="119" spans="2:12" x14ac:dyDescent="0.3">
      <c r="B119" s="4">
        <f t="shared" si="1"/>
        <v>104</v>
      </c>
      <c r="C119" s="61"/>
      <c r="D119" s="15"/>
      <c r="E119" s="14"/>
      <c r="F119" s="16" t="s">
        <v>1045</v>
      </c>
      <c r="G119" s="3" t="s">
        <v>1044</v>
      </c>
      <c r="H119" s="4" t="s">
        <v>10</v>
      </c>
      <c r="I119" s="4" t="s">
        <v>10</v>
      </c>
      <c r="J119" s="3"/>
      <c r="K119" s="3"/>
      <c r="L119" s="3"/>
    </row>
    <row r="120" spans="2:12" x14ac:dyDescent="0.3">
      <c r="B120" s="4">
        <f t="shared" si="1"/>
        <v>105</v>
      </c>
      <c r="C120" s="61"/>
      <c r="D120" s="44"/>
      <c r="E120" s="63" t="s">
        <v>1046</v>
      </c>
      <c r="F120" s="18" t="s">
        <v>1047</v>
      </c>
      <c r="G120" s="3" t="s">
        <v>1048</v>
      </c>
      <c r="H120" s="4" t="s">
        <v>10</v>
      </c>
      <c r="I120" s="4" t="s">
        <v>10</v>
      </c>
      <c r="J120" s="3"/>
      <c r="K120" s="3"/>
      <c r="L120" s="3"/>
    </row>
    <row r="121" spans="2:12" x14ac:dyDescent="0.3">
      <c r="B121" s="4">
        <f t="shared" si="1"/>
        <v>106</v>
      </c>
      <c r="C121" s="61"/>
      <c r="D121" s="44"/>
      <c r="E121" s="64"/>
      <c r="F121" s="18" t="s">
        <v>1049</v>
      </c>
      <c r="G121" s="3" t="s">
        <v>1050</v>
      </c>
      <c r="H121" s="4" t="s">
        <v>10</v>
      </c>
      <c r="I121" s="4" t="s">
        <v>10</v>
      </c>
      <c r="J121" s="3"/>
      <c r="K121" s="3"/>
      <c r="L121" s="3"/>
    </row>
    <row r="122" spans="2:12" x14ac:dyDescent="0.3">
      <c r="B122" s="4">
        <f t="shared" si="1"/>
        <v>107</v>
      </c>
      <c r="C122" s="61"/>
      <c r="D122" s="44"/>
      <c r="E122" s="65"/>
      <c r="F122" s="18" t="s">
        <v>1051</v>
      </c>
      <c r="G122" s="3" t="s">
        <v>1052</v>
      </c>
      <c r="H122" s="4" t="s">
        <v>10</v>
      </c>
      <c r="I122" s="4" t="s">
        <v>10</v>
      </c>
      <c r="J122" s="3"/>
      <c r="K122" s="3"/>
      <c r="L122" s="3"/>
    </row>
    <row r="123" spans="2:12" x14ac:dyDescent="0.3">
      <c r="B123" s="4">
        <f t="shared" si="1"/>
        <v>108</v>
      </c>
      <c r="C123" s="61"/>
      <c r="D123" s="44"/>
      <c r="E123" s="20" t="s">
        <v>1053</v>
      </c>
      <c r="F123" s="18" t="s">
        <v>1054</v>
      </c>
      <c r="G123" s="3" t="s">
        <v>986</v>
      </c>
      <c r="H123" s="4" t="s">
        <v>10</v>
      </c>
      <c r="I123" s="4" t="s">
        <v>10</v>
      </c>
      <c r="J123" s="3"/>
      <c r="K123" s="3"/>
      <c r="L123" s="3"/>
    </row>
    <row r="124" spans="2:12" x14ac:dyDescent="0.3">
      <c r="B124" s="4">
        <f t="shared" si="1"/>
        <v>109</v>
      </c>
      <c r="C124" s="61"/>
      <c r="D124" s="44"/>
      <c r="E124" s="51"/>
      <c r="F124" s="52" t="s">
        <v>1055</v>
      </c>
      <c r="G124" s="3" t="s">
        <v>1056</v>
      </c>
      <c r="H124" s="4" t="s">
        <v>10</v>
      </c>
      <c r="I124" s="4" t="s">
        <v>10</v>
      </c>
      <c r="J124" s="3"/>
      <c r="K124" s="3"/>
      <c r="L124" s="3"/>
    </row>
    <row r="125" spans="2:12" x14ac:dyDescent="0.3">
      <c r="B125" s="4">
        <f t="shared" si="1"/>
        <v>110</v>
      </c>
      <c r="C125" s="61"/>
      <c r="D125" s="15"/>
      <c r="E125" s="15"/>
      <c r="F125" s="16" t="s">
        <v>1057</v>
      </c>
      <c r="G125" s="3" t="s">
        <v>993</v>
      </c>
      <c r="H125" s="4" t="s">
        <v>10</v>
      </c>
      <c r="I125" s="4" t="s">
        <v>10</v>
      </c>
      <c r="J125" s="3"/>
      <c r="K125" s="3"/>
      <c r="L125" s="3"/>
    </row>
    <row r="126" spans="2:12" x14ac:dyDescent="0.3">
      <c r="B126" s="4">
        <f t="shared" si="1"/>
        <v>111</v>
      </c>
      <c r="C126" s="61"/>
      <c r="D126" s="15"/>
      <c r="E126" s="15"/>
      <c r="F126" s="16" t="s">
        <v>1058</v>
      </c>
      <c r="G126" s="3" t="s">
        <v>1059</v>
      </c>
      <c r="H126" s="4" t="s">
        <v>10</v>
      </c>
      <c r="I126" s="4" t="s">
        <v>10</v>
      </c>
      <c r="J126" s="3"/>
      <c r="K126" s="3"/>
      <c r="L126" s="3"/>
    </row>
    <row r="127" spans="2:12" x14ac:dyDescent="0.3">
      <c r="B127" s="4">
        <f t="shared" si="1"/>
        <v>112</v>
      </c>
      <c r="C127" s="61"/>
      <c r="D127" s="15"/>
      <c r="E127" s="15"/>
      <c r="F127" s="16" t="s">
        <v>1060</v>
      </c>
      <c r="G127" s="3" t="s">
        <v>1061</v>
      </c>
      <c r="H127" s="4" t="s">
        <v>10</v>
      </c>
      <c r="I127" s="4" t="s">
        <v>10</v>
      </c>
      <c r="J127" s="3"/>
      <c r="K127" s="3"/>
      <c r="L127" s="3"/>
    </row>
    <row r="128" spans="2:12" x14ac:dyDescent="0.3">
      <c r="B128" s="4">
        <f t="shared" si="1"/>
        <v>113</v>
      </c>
      <c r="C128" s="61"/>
      <c r="D128" s="15"/>
      <c r="E128" s="15"/>
      <c r="F128" s="16" t="s">
        <v>1062</v>
      </c>
      <c r="G128" s="3" t="s">
        <v>1063</v>
      </c>
      <c r="H128" s="4" t="s">
        <v>10</v>
      </c>
      <c r="I128" s="4" t="s">
        <v>10</v>
      </c>
      <c r="J128" s="3"/>
      <c r="K128" s="3"/>
      <c r="L128" s="3"/>
    </row>
    <row r="129" spans="2:12" x14ac:dyDescent="0.3">
      <c r="B129" s="4">
        <f t="shared" si="1"/>
        <v>114</v>
      </c>
      <c r="C129" s="61"/>
      <c r="D129" s="44"/>
      <c r="E129" s="23"/>
      <c r="F129" s="18" t="s">
        <v>998</v>
      </c>
      <c r="G129" s="3" t="s">
        <v>999</v>
      </c>
      <c r="H129" s="4" t="s">
        <v>10</v>
      </c>
      <c r="I129" s="4" t="s">
        <v>10</v>
      </c>
      <c r="J129" s="3"/>
      <c r="K129" s="3"/>
      <c r="L129" s="3"/>
    </row>
    <row r="130" spans="2:12" x14ac:dyDescent="0.3">
      <c r="B130" s="4">
        <f t="shared" si="1"/>
        <v>115</v>
      </c>
      <c r="C130" s="61"/>
      <c r="D130" s="44"/>
      <c r="E130" s="23"/>
      <c r="F130" s="18" t="s">
        <v>998</v>
      </c>
      <c r="G130" s="3" t="s">
        <v>1000</v>
      </c>
      <c r="H130" s="4" t="s">
        <v>10</v>
      </c>
      <c r="I130" s="4" t="s">
        <v>10</v>
      </c>
      <c r="J130" s="3"/>
      <c r="K130" s="3"/>
      <c r="L130" s="3"/>
    </row>
    <row r="131" spans="2:12" x14ac:dyDescent="0.3">
      <c r="B131" s="4">
        <f t="shared" si="1"/>
        <v>116</v>
      </c>
      <c r="C131" s="61"/>
      <c r="D131" s="44"/>
      <c r="E131" s="24"/>
      <c r="F131" s="18" t="s">
        <v>998</v>
      </c>
      <c r="G131" s="3" t="s">
        <v>1064</v>
      </c>
      <c r="H131" s="4" t="s">
        <v>10</v>
      </c>
      <c r="I131" s="4" t="s">
        <v>10</v>
      </c>
      <c r="J131" s="3"/>
      <c r="K131" s="3"/>
      <c r="L131" s="3"/>
    </row>
    <row r="132" spans="2:12" x14ac:dyDescent="0.3">
      <c r="B132" s="4">
        <f t="shared" si="1"/>
        <v>117</v>
      </c>
      <c r="C132" s="61"/>
      <c r="D132" s="44"/>
      <c r="E132" s="63" t="s">
        <v>1065</v>
      </c>
      <c r="F132" s="18" t="s">
        <v>998</v>
      </c>
      <c r="G132" s="3" t="s">
        <v>1003</v>
      </c>
      <c r="H132" s="4" t="s">
        <v>10</v>
      </c>
      <c r="I132" s="4" t="s">
        <v>10</v>
      </c>
      <c r="J132" s="3"/>
      <c r="K132" s="3"/>
      <c r="L132" s="3"/>
    </row>
    <row r="133" spans="2:12" x14ac:dyDescent="0.3">
      <c r="B133" s="4">
        <f t="shared" si="1"/>
        <v>118</v>
      </c>
      <c r="C133" s="61"/>
      <c r="D133" s="44"/>
      <c r="E133" s="64"/>
      <c r="F133" s="18" t="s">
        <v>1066</v>
      </c>
      <c r="G133" s="3" t="s">
        <v>1067</v>
      </c>
      <c r="H133" s="4" t="s">
        <v>10</v>
      </c>
      <c r="I133" s="4" t="s">
        <v>10</v>
      </c>
      <c r="J133" s="3"/>
      <c r="K133" s="3"/>
      <c r="L133" s="3"/>
    </row>
    <row r="134" spans="2:12" x14ac:dyDescent="0.3">
      <c r="B134" s="4">
        <f t="shared" si="1"/>
        <v>119</v>
      </c>
      <c r="C134" s="61"/>
      <c r="D134" s="44"/>
      <c r="E134" s="64"/>
      <c r="F134" s="18" t="s">
        <v>1068</v>
      </c>
      <c r="G134" s="3" t="s">
        <v>110</v>
      </c>
      <c r="H134" s="4" t="s">
        <v>10</v>
      </c>
      <c r="I134" s="4" t="s">
        <v>10</v>
      </c>
      <c r="J134" s="3"/>
      <c r="K134" s="3"/>
      <c r="L134" s="3"/>
    </row>
    <row r="135" spans="2:12" x14ac:dyDescent="0.3">
      <c r="B135" s="4">
        <f t="shared" si="1"/>
        <v>120</v>
      </c>
      <c r="C135" s="61"/>
      <c r="D135" s="44"/>
      <c r="E135" s="65"/>
      <c r="F135" s="18" t="s">
        <v>1069</v>
      </c>
      <c r="G135" s="3" t="s">
        <v>1008</v>
      </c>
      <c r="H135" s="4" t="s">
        <v>10</v>
      </c>
      <c r="I135" s="4" t="s">
        <v>10</v>
      </c>
      <c r="J135" s="3"/>
      <c r="K135" s="3"/>
      <c r="L135" s="3"/>
    </row>
    <row r="136" spans="2:12" x14ac:dyDescent="0.3">
      <c r="B136" s="4">
        <f t="shared" si="1"/>
        <v>121</v>
      </c>
      <c r="C136" s="61"/>
      <c r="D136" s="44"/>
      <c r="E136" s="62" t="s">
        <v>1009</v>
      </c>
      <c r="F136" s="18" t="s">
        <v>1010</v>
      </c>
      <c r="G136" s="3" t="s">
        <v>1011</v>
      </c>
      <c r="H136" s="4" t="s">
        <v>10</v>
      </c>
      <c r="I136" s="4" t="s">
        <v>10</v>
      </c>
      <c r="J136" s="3"/>
      <c r="K136" s="3"/>
      <c r="L136" s="3"/>
    </row>
    <row r="137" spans="2:12" x14ac:dyDescent="0.3">
      <c r="B137" s="4">
        <f t="shared" si="1"/>
        <v>122</v>
      </c>
      <c r="C137" s="61"/>
      <c r="D137" s="44"/>
      <c r="E137" s="62"/>
      <c r="F137" s="18" t="s">
        <v>1012</v>
      </c>
      <c r="G137" s="3" t="s">
        <v>1013</v>
      </c>
      <c r="H137" s="4" t="s">
        <v>10</v>
      </c>
      <c r="I137" s="4" t="s">
        <v>10</v>
      </c>
      <c r="J137" s="3"/>
      <c r="K137" s="3"/>
      <c r="L137" s="3"/>
    </row>
    <row r="138" spans="2:12" x14ac:dyDescent="0.3">
      <c r="B138" s="4">
        <f t="shared" si="1"/>
        <v>123</v>
      </c>
      <c r="C138" s="60"/>
      <c r="D138" s="50"/>
      <c r="E138" s="62"/>
      <c r="F138" s="18" t="s">
        <v>1070</v>
      </c>
      <c r="G138" s="3" t="s">
        <v>1015</v>
      </c>
      <c r="H138" s="4" t="s">
        <v>10</v>
      </c>
      <c r="I138" s="4" t="s">
        <v>10</v>
      </c>
      <c r="J138" s="3"/>
      <c r="K138" s="3"/>
      <c r="L138" s="3"/>
    </row>
  </sheetData>
  <mergeCells count="19">
    <mergeCell ref="E81:E83"/>
    <mergeCell ref="C3:D3"/>
    <mergeCell ref="C4:D4"/>
    <mergeCell ref="C16:C17"/>
    <mergeCell ref="D16:D17"/>
    <mergeCell ref="C18:C30"/>
    <mergeCell ref="C31:C83"/>
    <mergeCell ref="E35:E37"/>
    <mergeCell ref="E48:E49"/>
    <mergeCell ref="E55:E58"/>
    <mergeCell ref="E67:E68"/>
    <mergeCell ref="E77:E80"/>
    <mergeCell ref="C84:C138"/>
    <mergeCell ref="E88:E90"/>
    <mergeCell ref="E101:E102"/>
    <mergeCell ref="E108:E111"/>
    <mergeCell ref="E120:E122"/>
    <mergeCell ref="E132:E135"/>
    <mergeCell ref="E136:E138"/>
  </mergeCells>
  <phoneticPr fontId="1" type="noConversion"/>
  <conditionalFormatting sqref="H16:I100">
    <cfRule type="containsText" dxfId="59" priority="10" operator="containsText" text="Not Available">
      <formula>NOT(ISERROR(SEARCH("Not Available",H16)))</formula>
    </cfRule>
    <cfRule type="containsText" dxfId="58" priority="11" operator="containsText" text="Not Tested">
      <formula>NOT(ISERROR(SEARCH("Not Tested",H16)))</formula>
    </cfRule>
    <cfRule type="containsText" dxfId="57" priority="12" operator="containsText" text="Blocked">
      <formula>NOT(ISERROR(SEARCH("Blocked",H16)))</formula>
    </cfRule>
    <cfRule type="containsText" dxfId="56" priority="13" operator="containsText" text="Fail">
      <formula>NOT(ISERROR(SEARCH("Fail",H16)))</formula>
    </cfRule>
    <cfRule type="containsText" dxfId="55" priority="14" operator="containsText" text="pass">
      <formula>NOT(ISERROR(SEARCH("pass",H16)))</formula>
    </cfRule>
  </conditionalFormatting>
  <conditionalFormatting sqref="I3:I5 I7:I8">
    <cfRule type="top10" dxfId="54" priority="9" percent="1" rank="10"/>
  </conditionalFormatting>
  <conditionalFormatting sqref="J3:J5 J7:J8">
    <cfRule type="top10" dxfId="53" priority="8" percent="1" rank="10"/>
  </conditionalFormatting>
  <conditionalFormatting sqref="I6">
    <cfRule type="top10" dxfId="52" priority="7" percent="1" rank="10"/>
  </conditionalFormatting>
  <conditionalFormatting sqref="J6">
    <cfRule type="top10" dxfId="51" priority="6" percent="1" rank="10"/>
  </conditionalFormatting>
  <conditionalFormatting sqref="H101:I138">
    <cfRule type="containsText" dxfId="50" priority="1" operator="containsText" text="Not Available">
      <formula>NOT(ISERROR(SEARCH("Not Available",H101)))</formula>
    </cfRule>
    <cfRule type="containsText" dxfId="49" priority="2" operator="containsText" text="Not Tested">
      <formula>NOT(ISERROR(SEARCH("Not Tested",H101)))</formula>
    </cfRule>
    <cfRule type="containsText" dxfId="48" priority="3" operator="containsText" text="Blocked">
      <formula>NOT(ISERROR(SEARCH("Blocked",H101)))</formula>
    </cfRule>
    <cfRule type="containsText" dxfId="47" priority="4" operator="containsText" text="Fail">
      <formula>NOT(ISERROR(SEARCH("Fail",H101)))</formula>
    </cfRule>
    <cfRule type="containsText" dxfId="46" priority="5" operator="containsText" text="pass">
      <formula>NOT(ISERROR(SEARCH("pass",H101)))</formula>
    </cfRule>
  </conditionalFormatting>
  <dataValidations count="1">
    <dataValidation type="list" allowBlank="1" showInputMessage="1" showErrorMessage="1" sqref="H16:I138" xr:uid="{5C84F7DD-9B84-4E3C-B310-84F5A86D400E}">
      <formula1>"pass,Fail,Blocked,Not Available,Not Tested"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11D0C-F823-459F-9C56-39F0E973735E}">
  <dimension ref="B3:L186"/>
  <sheetViews>
    <sheetView showGridLines="0" topLeftCell="A118" zoomScale="85" zoomScaleNormal="85" workbookViewId="0">
      <selection activeCell="G6" sqref="G6"/>
    </sheetView>
  </sheetViews>
  <sheetFormatPr defaultRowHeight="16.5" x14ac:dyDescent="0.3"/>
  <cols>
    <col min="1" max="1" width="2" style="1" customWidth="1"/>
    <col min="2" max="2" width="3.875" style="1" customWidth="1"/>
    <col min="3" max="3" width="13.25" style="1" customWidth="1"/>
    <col min="4" max="4" width="13.625" style="1" customWidth="1"/>
    <col min="5" max="5" width="17.375" style="1" customWidth="1"/>
    <col min="6" max="6" width="71.5" style="1" customWidth="1"/>
    <col min="7" max="7" width="49.75" style="1" customWidth="1"/>
    <col min="8" max="8" width="13.75" style="1" customWidth="1"/>
    <col min="9" max="9" width="14.125" style="1" customWidth="1"/>
    <col min="10" max="10" width="11.5" style="1" customWidth="1"/>
    <col min="11" max="11" width="56" style="1" customWidth="1"/>
    <col min="12" max="21" width="9" style="1"/>
    <col min="22" max="22" width="12.5" style="1" customWidth="1"/>
    <col min="23" max="16384" width="9" style="1"/>
  </cols>
  <sheetData>
    <row r="3" spans="2:12" x14ac:dyDescent="0.3">
      <c r="C3" s="57" t="s">
        <v>62</v>
      </c>
      <c r="D3" s="58"/>
      <c r="E3" s="9" t="s">
        <v>36</v>
      </c>
      <c r="F3" s="9" t="s">
        <v>27</v>
      </c>
      <c r="G3" s="10"/>
      <c r="I3" s="5" t="s">
        <v>7</v>
      </c>
      <c r="J3" s="2">
        <f ca="1">COUNTIF(INDIRECT("a15:z9999"),I$3)</f>
        <v>0</v>
      </c>
    </row>
    <row r="4" spans="2:12" x14ac:dyDescent="0.3">
      <c r="C4" s="66">
        <v>44721</v>
      </c>
      <c r="D4" s="58"/>
      <c r="E4" s="2" t="s">
        <v>685</v>
      </c>
      <c r="F4" s="2"/>
      <c r="I4" s="5" t="s">
        <v>32</v>
      </c>
      <c r="J4" s="2">
        <f ca="1">COUNTIF(INDIRECT("a15:z9999"),I$4)</f>
        <v>0</v>
      </c>
    </row>
    <row r="5" spans="2:12" x14ac:dyDescent="0.3">
      <c r="E5" s="2" t="s">
        <v>686</v>
      </c>
      <c r="F5" s="2"/>
      <c r="I5" s="5" t="s">
        <v>9</v>
      </c>
      <c r="J5" s="2">
        <f ca="1">COUNTIF(INDIRECT("a15:z9999"),I$5)</f>
        <v>4</v>
      </c>
    </row>
    <row r="6" spans="2:12" x14ac:dyDescent="0.3">
      <c r="E6" s="2"/>
      <c r="F6" s="2"/>
      <c r="I6" s="5" t="s">
        <v>15</v>
      </c>
      <c r="J6" s="2">
        <f ca="1">COUNTIF(INDIRECT("a15:z9999"),I$6)</f>
        <v>0</v>
      </c>
    </row>
    <row r="7" spans="2:12" x14ac:dyDescent="0.3">
      <c r="E7" s="2"/>
      <c r="F7" s="2"/>
      <c r="I7" s="5" t="s">
        <v>11</v>
      </c>
      <c r="J7" s="2">
        <f ca="1">COUNTIF(INDIRECT("a15:z9999"),I$7)</f>
        <v>338</v>
      </c>
    </row>
    <row r="8" spans="2:12" x14ac:dyDescent="0.3">
      <c r="E8" s="2"/>
      <c r="F8" s="2"/>
      <c r="I8" s="5" t="s">
        <v>12</v>
      </c>
      <c r="J8" s="8">
        <f ca="1">SUM(J3:J7)</f>
        <v>342</v>
      </c>
    </row>
    <row r="9" spans="2:12" x14ac:dyDescent="0.3">
      <c r="E9" s="2"/>
      <c r="F9" s="2"/>
      <c r="I9" s="5" t="s">
        <v>14</v>
      </c>
      <c r="J9" s="7" t="str">
        <f ca="1">IF(SUM(J3:J4)=0,"0.0%",J4/SUM(J3:J4))</f>
        <v>0.0%</v>
      </c>
    </row>
    <row r="10" spans="2:12" x14ac:dyDescent="0.3">
      <c r="E10" s="2"/>
      <c r="F10" s="2"/>
      <c r="I10" s="5" t="s">
        <v>13</v>
      </c>
      <c r="J10" s="19">
        <f ca="1">SUM(J3:J5)/J8</f>
        <v>1.1695906432748537E-2</v>
      </c>
    </row>
    <row r="15" spans="2:12" x14ac:dyDescent="0.3">
      <c r="B15" s="20" t="s">
        <v>0</v>
      </c>
      <c r="C15" s="20" t="s">
        <v>1</v>
      </c>
      <c r="D15" s="20" t="s">
        <v>16</v>
      </c>
      <c r="E15" s="20" t="s">
        <v>2</v>
      </c>
      <c r="F15" s="20" t="s">
        <v>17</v>
      </c>
      <c r="G15" s="20" t="s">
        <v>299</v>
      </c>
      <c r="H15" s="20" t="s">
        <v>3</v>
      </c>
      <c r="I15" s="20" t="s">
        <v>4</v>
      </c>
      <c r="J15" s="20" t="s">
        <v>28</v>
      </c>
      <c r="K15" s="20" t="s">
        <v>5</v>
      </c>
      <c r="L15" s="20" t="s">
        <v>6</v>
      </c>
    </row>
    <row r="16" spans="2:12" x14ac:dyDescent="0.3">
      <c r="B16" s="32">
        <f t="shared" ref="B16:B81" si="0">ROW()-15</f>
        <v>1</v>
      </c>
      <c r="C16" s="62" t="s">
        <v>687</v>
      </c>
      <c r="D16" s="62" t="s">
        <v>25</v>
      </c>
      <c r="E16" s="21"/>
      <c r="F16" s="45" t="s">
        <v>688</v>
      </c>
      <c r="G16" s="22" t="s">
        <v>579</v>
      </c>
      <c r="H16" s="20" t="s">
        <v>10</v>
      </c>
      <c r="I16" s="20" t="s">
        <v>10</v>
      </c>
      <c r="J16" s="22"/>
      <c r="K16" s="22"/>
      <c r="L16" s="22"/>
    </row>
    <row r="17" spans="2:12" x14ac:dyDescent="0.3">
      <c r="B17" s="32">
        <f t="shared" si="0"/>
        <v>2</v>
      </c>
      <c r="C17" s="62"/>
      <c r="D17" s="62"/>
      <c r="E17" s="23"/>
      <c r="F17" s="45" t="s">
        <v>689</v>
      </c>
      <c r="G17" s="22" t="s">
        <v>690</v>
      </c>
      <c r="H17" s="20" t="s">
        <v>10</v>
      </c>
      <c r="I17" s="20" t="s">
        <v>10</v>
      </c>
      <c r="J17" s="22"/>
      <c r="K17" s="22"/>
      <c r="L17" s="22"/>
    </row>
    <row r="18" spans="2:12" x14ac:dyDescent="0.3">
      <c r="B18" s="32">
        <f t="shared" si="0"/>
        <v>3</v>
      </c>
      <c r="C18" s="62"/>
      <c r="D18" s="62"/>
      <c r="E18" s="23"/>
      <c r="F18" s="45" t="s">
        <v>691</v>
      </c>
      <c r="G18" s="22" t="s">
        <v>692</v>
      </c>
      <c r="H18" s="20" t="s">
        <v>10</v>
      </c>
      <c r="I18" s="20" t="s">
        <v>10</v>
      </c>
      <c r="J18" s="22"/>
      <c r="K18" s="22"/>
      <c r="L18" s="22"/>
    </row>
    <row r="19" spans="2:12" x14ac:dyDescent="0.3">
      <c r="B19" s="32">
        <f t="shared" si="0"/>
        <v>4</v>
      </c>
      <c r="C19" s="62"/>
      <c r="D19" s="62"/>
      <c r="E19" s="23"/>
      <c r="F19" s="45" t="s">
        <v>693</v>
      </c>
      <c r="G19" s="22" t="s">
        <v>488</v>
      </c>
      <c r="H19" s="20" t="s">
        <v>10</v>
      </c>
      <c r="I19" s="20" t="s">
        <v>10</v>
      </c>
      <c r="J19" s="22"/>
      <c r="K19" s="22"/>
      <c r="L19" s="22"/>
    </row>
    <row r="20" spans="2:12" x14ac:dyDescent="0.3">
      <c r="B20" s="32">
        <f t="shared" si="0"/>
        <v>5</v>
      </c>
      <c r="C20" s="62"/>
      <c r="D20" s="62"/>
      <c r="E20" s="23"/>
      <c r="F20" s="45" t="s">
        <v>694</v>
      </c>
      <c r="G20" s="22" t="s">
        <v>695</v>
      </c>
      <c r="H20" s="20" t="s">
        <v>10</v>
      </c>
      <c r="I20" s="20" t="s">
        <v>10</v>
      </c>
      <c r="J20" s="22"/>
      <c r="K20" s="22"/>
      <c r="L20" s="22"/>
    </row>
    <row r="21" spans="2:12" x14ac:dyDescent="0.3">
      <c r="B21" s="32">
        <f t="shared" si="0"/>
        <v>6</v>
      </c>
      <c r="C21" s="62"/>
      <c r="D21" s="62"/>
      <c r="E21" s="23"/>
      <c r="F21" s="45" t="s">
        <v>696</v>
      </c>
      <c r="G21" s="22" t="s">
        <v>695</v>
      </c>
      <c r="H21" s="20" t="s">
        <v>10</v>
      </c>
      <c r="I21" s="20" t="s">
        <v>10</v>
      </c>
      <c r="J21" s="22"/>
      <c r="K21" s="22"/>
      <c r="L21" s="22"/>
    </row>
    <row r="22" spans="2:12" x14ac:dyDescent="0.3">
      <c r="B22" s="32">
        <f t="shared" si="0"/>
        <v>7</v>
      </c>
      <c r="C22" s="62"/>
      <c r="D22" s="62"/>
      <c r="E22" s="23"/>
      <c r="F22" s="45" t="s">
        <v>697</v>
      </c>
      <c r="G22" s="22" t="s">
        <v>698</v>
      </c>
      <c r="H22" s="20" t="s">
        <v>10</v>
      </c>
      <c r="I22" s="20" t="s">
        <v>10</v>
      </c>
      <c r="J22" s="22"/>
      <c r="K22" s="22"/>
      <c r="L22" s="22"/>
    </row>
    <row r="23" spans="2:12" x14ac:dyDescent="0.3">
      <c r="B23" s="32">
        <f t="shared" si="0"/>
        <v>8</v>
      </c>
      <c r="C23" s="62"/>
      <c r="D23" s="62"/>
      <c r="E23" s="23"/>
      <c r="F23" s="45" t="s">
        <v>699</v>
      </c>
      <c r="G23" s="22" t="s">
        <v>700</v>
      </c>
      <c r="H23" s="20" t="s">
        <v>10</v>
      </c>
      <c r="I23" s="20" t="s">
        <v>10</v>
      </c>
      <c r="J23" s="22"/>
      <c r="K23" s="22"/>
      <c r="L23" s="22"/>
    </row>
    <row r="24" spans="2:12" x14ac:dyDescent="0.3">
      <c r="B24" s="32">
        <f t="shared" si="0"/>
        <v>9</v>
      </c>
      <c r="C24" s="62"/>
      <c r="D24" s="62"/>
      <c r="E24" s="23"/>
      <c r="F24" s="45" t="s">
        <v>701</v>
      </c>
      <c r="G24" s="22" t="s">
        <v>702</v>
      </c>
      <c r="H24" s="20" t="s">
        <v>10</v>
      </c>
      <c r="I24" s="20" t="s">
        <v>10</v>
      </c>
      <c r="J24" s="22"/>
      <c r="K24" s="22"/>
      <c r="L24" s="22"/>
    </row>
    <row r="25" spans="2:12" x14ac:dyDescent="0.3">
      <c r="B25" s="32">
        <f t="shared" si="0"/>
        <v>10</v>
      </c>
      <c r="C25" s="62"/>
      <c r="D25" s="62"/>
      <c r="E25" s="23"/>
      <c r="F25" s="45" t="s">
        <v>703</v>
      </c>
      <c r="G25" s="22" t="s">
        <v>704</v>
      </c>
      <c r="H25" s="20" t="s">
        <v>10</v>
      </c>
      <c r="I25" s="20" t="s">
        <v>10</v>
      </c>
      <c r="J25" s="22"/>
      <c r="K25" s="22"/>
      <c r="L25" s="22"/>
    </row>
    <row r="26" spans="2:12" x14ac:dyDescent="0.3">
      <c r="B26" s="32">
        <f t="shared" si="0"/>
        <v>11</v>
      </c>
      <c r="C26" s="62"/>
      <c r="D26" s="62"/>
      <c r="E26" s="23"/>
      <c r="F26" s="45" t="s">
        <v>705</v>
      </c>
      <c r="G26" s="22" t="s">
        <v>706</v>
      </c>
      <c r="H26" s="20" t="s">
        <v>10</v>
      </c>
      <c r="I26" s="20" t="s">
        <v>10</v>
      </c>
      <c r="J26" s="22"/>
      <c r="K26" s="22"/>
      <c r="L26" s="22"/>
    </row>
    <row r="27" spans="2:12" x14ac:dyDescent="0.3">
      <c r="B27" s="32">
        <f t="shared" si="0"/>
        <v>12</v>
      </c>
      <c r="C27" s="62"/>
      <c r="D27" s="62"/>
      <c r="E27" s="23"/>
      <c r="F27" s="45" t="s">
        <v>707</v>
      </c>
      <c r="G27" s="22" t="s">
        <v>708</v>
      </c>
      <c r="H27" s="20" t="s">
        <v>10</v>
      </c>
      <c r="I27" s="20" t="s">
        <v>10</v>
      </c>
      <c r="J27" s="22"/>
      <c r="K27" s="22"/>
      <c r="L27" s="22"/>
    </row>
    <row r="28" spans="2:12" x14ac:dyDescent="0.3">
      <c r="B28" s="32">
        <f t="shared" si="0"/>
        <v>13</v>
      </c>
      <c r="C28" s="62"/>
      <c r="D28" s="62"/>
      <c r="E28" s="23"/>
      <c r="F28" s="45" t="s">
        <v>709</v>
      </c>
      <c r="G28" s="22" t="s">
        <v>710</v>
      </c>
      <c r="H28" s="20" t="s">
        <v>10</v>
      </c>
      <c r="I28" s="20" t="s">
        <v>10</v>
      </c>
      <c r="J28" s="22"/>
      <c r="K28" s="22"/>
      <c r="L28" s="22"/>
    </row>
    <row r="29" spans="2:12" x14ac:dyDescent="0.3">
      <c r="B29" s="32">
        <f t="shared" si="0"/>
        <v>14</v>
      </c>
      <c r="C29" s="62"/>
      <c r="D29" s="62"/>
      <c r="E29" s="23"/>
      <c r="F29" s="45" t="s">
        <v>711</v>
      </c>
      <c r="G29" s="33" t="s">
        <v>80</v>
      </c>
      <c r="H29" s="20" t="s">
        <v>10</v>
      </c>
      <c r="I29" s="20" t="s">
        <v>10</v>
      </c>
      <c r="J29" s="22"/>
      <c r="K29" s="22"/>
      <c r="L29" s="22"/>
    </row>
    <row r="30" spans="2:12" x14ac:dyDescent="0.3">
      <c r="B30" s="32">
        <f t="shared" si="0"/>
        <v>15</v>
      </c>
      <c r="C30" s="62"/>
      <c r="D30" s="62"/>
      <c r="E30" s="23"/>
      <c r="F30" s="53" t="s">
        <v>712</v>
      </c>
      <c r="G30" s="22" t="s">
        <v>79</v>
      </c>
      <c r="H30" s="20" t="s">
        <v>10</v>
      </c>
      <c r="I30" s="20" t="s">
        <v>10</v>
      </c>
      <c r="J30" s="22"/>
      <c r="K30" s="22"/>
      <c r="L30" s="22"/>
    </row>
    <row r="31" spans="2:12" x14ac:dyDescent="0.3">
      <c r="B31" s="32">
        <f t="shared" si="0"/>
        <v>16</v>
      </c>
      <c r="C31" s="62"/>
      <c r="D31" s="62"/>
      <c r="E31" s="23"/>
      <c r="F31" s="53" t="s">
        <v>712</v>
      </c>
      <c r="G31" s="22" t="s">
        <v>713</v>
      </c>
      <c r="H31" s="20" t="s">
        <v>10</v>
      </c>
      <c r="I31" s="20" t="s">
        <v>10</v>
      </c>
      <c r="J31" s="22"/>
      <c r="K31" s="22"/>
      <c r="L31" s="22"/>
    </row>
    <row r="32" spans="2:12" x14ac:dyDescent="0.3">
      <c r="B32" s="32">
        <f t="shared" si="0"/>
        <v>17</v>
      </c>
      <c r="C32" s="62"/>
      <c r="D32" s="62"/>
      <c r="E32" s="23"/>
      <c r="F32" s="53" t="s">
        <v>712</v>
      </c>
      <c r="G32" s="33" t="s">
        <v>19</v>
      </c>
      <c r="H32" s="20" t="s">
        <v>10</v>
      </c>
      <c r="I32" s="20" t="s">
        <v>10</v>
      </c>
      <c r="J32" s="22"/>
      <c r="K32" s="22"/>
      <c r="L32" s="22"/>
    </row>
    <row r="33" spans="2:12" x14ac:dyDescent="0.3">
      <c r="B33" s="32">
        <f t="shared" si="0"/>
        <v>18</v>
      </c>
      <c r="C33" s="62"/>
      <c r="D33" s="62"/>
      <c r="E33" s="23"/>
      <c r="F33" s="53" t="s">
        <v>712</v>
      </c>
      <c r="G33" s="33" t="s">
        <v>20</v>
      </c>
      <c r="H33" s="20" t="s">
        <v>10</v>
      </c>
      <c r="I33" s="20" t="s">
        <v>10</v>
      </c>
      <c r="J33" s="22"/>
      <c r="K33" s="22"/>
      <c r="L33" s="22"/>
    </row>
    <row r="34" spans="2:12" x14ac:dyDescent="0.3">
      <c r="B34" s="32">
        <f t="shared" si="0"/>
        <v>19</v>
      </c>
      <c r="C34" s="62"/>
      <c r="D34" s="62"/>
      <c r="E34" s="23"/>
      <c r="F34" s="53" t="s">
        <v>712</v>
      </c>
      <c r="G34" s="33" t="s">
        <v>18</v>
      </c>
      <c r="H34" s="20" t="s">
        <v>10</v>
      </c>
      <c r="I34" s="20" t="s">
        <v>10</v>
      </c>
      <c r="J34" s="22"/>
      <c r="K34" s="22"/>
      <c r="L34" s="22"/>
    </row>
    <row r="35" spans="2:12" x14ac:dyDescent="0.3">
      <c r="B35" s="32">
        <f t="shared" si="0"/>
        <v>20</v>
      </c>
      <c r="C35" s="62"/>
      <c r="D35" s="62"/>
      <c r="E35" s="23"/>
      <c r="F35" s="53" t="s">
        <v>714</v>
      </c>
      <c r="G35" s="33" t="s">
        <v>715</v>
      </c>
      <c r="H35" s="20" t="s">
        <v>10</v>
      </c>
      <c r="I35" s="20" t="s">
        <v>10</v>
      </c>
      <c r="J35" s="22"/>
      <c r="K35" s="22"/>
      <c r="L35" s="22"/>
    </row>
    <row r="36" spans="2:12" x14ac:dyDescent="0.3">
      <c r="B36" s="32">
        <f t="shared" si="0"/>
        <v>21</v>
      </c>
      <c r="C36" s="62"/>
      <c r="D36" s="62"/>
      <c r="E36" s="23"/>
      <c r="F36" s="53" t="s">
        <v>716</v>
      </c>
      <c r="G36" s="33" t="s">
        <v>316</v>
      </c>
      <c r="H36" s="20" t="s">
        <v>10</v>
      </c>
      <c r="I36" s="20" t="s">
        <v>10</v>
      </c>
      <c r="J36" s="22"/>
      <c r="K36" s="22"/>
      <c r="L36" s="22"/>
    </row>
    <row r="37" spans="2:12" x14ac:dyDescent="0.3">
      <c r="B37" s="32">
        <f t="shared" si="0"/>
        <v>22</v>
      </c>
      <c r="C37" s="62"/>
      <c r="D37" s="62"/>
      <c r="E37" s="23"/>
      <c r="F37" s="53" t="s">
        <v>717</v>
      </c>
      <c r="G37" s="33" t="s">
        <v>718</v>
      </c>
      <c r="H37" s="20" t="s">
        <v>10</v>
      </c>
      <c r="I37" s="20" t="s">
        <v>10</v>
      </c>
      <c r="J37" s="22"/>
      <c r="K37" s="22"/>
      <c r="L37" s="22"/>
    </row>
    <row r="38" spans="2:12" x14ac:dyDescent="0.3">
      <c r="B38" s="32">
        <f t="shared" si="0"/>
        <v>23</v>
      </c>
      <c r="C38" s="62"/>
      <c r="D38" s="62"/>
      <c r="E38" s="23"/>
      <c r="F38" s="53" t="s">
        <v>717</v>
      </c>
      <c r="G38" s="33" t="s">
        <v>719</v>
      </c>
      <c r="H38" s="20" t="s">
        <v>10</v>
      </c>
      <c r="I38" s="20" t="s">
        <v>10</v>
      </c>
      <c r="J38" s="22"/>
      <c r="K38" s="22"/>
      <c r="L38" s="22"/>
    </row>
    <row r="39" spans="2:12" x14ac:dyDescent="0.3">
      <c r="B39" s="32">
        <f t="shared" si="0"/>
        <v>24</v>
      </c>
      <c r="C39" s="62"/>
      <c r="D39" s="62"/>
      <c r="E39" s="23"/>
      <c r="F39" s="53" t="s">
        <v>720</v>
      </c>
      <c r="G39" s="33" t="s">
        <v>721</v>
      </c>
      <c r="H39" s="20" t="s">
        <v>10</v>
      </c>
      <c r="I39" s="20" t="s">
        <v>10</v>
      </c>
      <c r="J39" s="22"/>
      <c r="K39" s="22"/>
      <c r="L39" s="22"/>
    </row>
    <row r="40" spans="2:12" x14ac:dyDescent="0.3">
      <c r="B40" s="32">
        <f t="shared" si="0"/>
        <v>25</v>
      </c>
      <c r="C40" s="62"/>
      <c r="D40" s="62"/>
      <c r="E40" s="24"/>
      <c r="F40" s="53" t="s">
        <v>717</v>
      </c>
      <c r="G40" s="33" t="s">
        <v>722</v>
      </c>
      <c r="H40" s="20" t="s">
        <v>10</v>
      </c>
      <c r="I40" s="20" t="s">
        <v>10</v>
      </c>
      <c r="J40" s="22"/>
      <c r="K40" s="22"/>
      <c r="L40" s="22"/>
    </row>
    <row r="41" spans="2:12" x14ac:dyDescent="0.3">
      <c r="B41" s="32">
        <f t="shared" si="0"/>
        <v>26</v>
      </c>
      <c r="C41" s="62"/>
      <c r="D41" s="62" t="s">
        <v>581</v>
      </c>
      <c r="E41" s="20"/>
      <c r="F41" s="46" t="s">
        <v>723</v>
      </c>
      <c r="G41" s="22" t="s">
        <v>79</v>
      </c>
      <c r="H41" s="20" t="s">
        <v>10</v>
      </c>
      <c r="I41" s="20" t="s">
        <v>10</v>
      </c>
      <c r="J41" s="22"/>
      <c r="K41" s="22"/>
      <c r="L41" s="22"/>
    </row>
    <row r="42" spans="2:12" x14ac:dyDescent="0.3">
      <c r="B42" s="32">
        <f t="shared" si="0"/>
        <v>27</v>
      </c>
      <c r="C42" s="62"/>
      <c r="D42" s="62"/>
      <c r="E42" s="20" t="s">
        <v>81</v>
      </c>
      <c r="F42" s="46" t="s">
        <v>724</v>
      </c>
      <c r="G42" s="22" t="s">
        <v>82</v>
      </c>
      <c r="H42" s="20" t="s">
        <v>10</v>
      </c>
      <c r="I42" s="20" t="s">
        <v>10</v>
      </c>
      <c r="J42" s="22"/>
      <c r="K42" s="22"/>
      <c r="L42" s="22"/>
    </row>
    <row r="43" spans="2:12" x14ac:dyDescent="0.3">
      <c r="B43" s="32">
        <f t="shared" si="0"/>
        <v>28</v>
      </c>
      <c r="C43" s="62"/>
      <c r="D43" s="62"/>
      <c r="E43" s="21"/>
      <c r="F43" s="46" t="s">
        <v>725</v>
      </c>
      <c r="G43" s="22" t="s">
        <v>86</v>
      </c>
      <c r="H43" s="20" t="s">
        <v>10</v>
      </c>
      <c r="I43" s="20" t="s">
        <v>10</v>
      </c>
      <c r="J43" s="22"/>
      <c r="K43" s="22"/>
      <c r="L43" s="22"/>
    </row>
    <row r="44" spans="2:12" x14ac:dyDescent="0.3">
      <c r="B44" s="32">
        <f t="shared" si="0"/>
        <v>29</v>
      </c>
      <c r="C44" s="62"/>
      <c r="D44" s="62"/>
      <c r="E44" s="23"/>
      <c r="F44" s="46" t="s">
        <v>725</v>
      </c>
      <c r="G44" s="22" t="s">
        <v>87</v>
      </c>
      <c r="H44" s="20" t="s">
        <v>10</v>
      </c>
      <c r="I44" s="20" t="s">
        <v>10</v>
      </c>
      <c r="J44" s="22"/>
      <c r="K44" s="22"/>
      <c r="L44" s="22"/>
    </row>
    <row r="45" spans="2:12" x14ac:dyDescent="0.3">
      <c r="B45" s="32">
        <f t="shared" si="0"/>
        <v>30</v>
      </c>
      <c r="C45" s="62"/>
      <c r="D45" s="62"/>
      <c r="E45" s="24"/>
      <c r="F45" s="46" t="s">
        <v>725</v>
      </c>
      <c r="G45" s="22" t="s">
        <v>85</v>
      </c>
      <c r="H45" s="20" t="s">
        <v>10</v>
      </c>
      <c r="I45" s="20" t="s">
        <v>10</v>
      </c>
      <c r="J45" s="22"/>
      <c r="K45" s="22"/>
      <c r="L45" s="22"/>
    </row>
    <row r="46" spans="2:12" x14ac:dyDescent="0.3">
      <c r="B46" s="32">
        <f t="shared" si="0"/>
        <v>31</v>
      </c>
      <c r="C46" s="62"/>
      <c r="D46" s="62"/>
      <c r="E46" s="20" t="s">
        <v>83</v>
      </c>
      <c r="F46" s="46" t="s">
        <v>725</v>
      </c>
      <c r="G46" s="22" t="s">
        <v>84</v>
      </c>
      <c r="H46" s="20" t="s">
        <v>10</v>
      </c>
      <c r="I46" s="20" t="s">
        <v>10</v>
      </c>
      <c r="J46" s="22"/>
      <c r="K46" s="22"/>
      <c r="L46" s="22"/>
    </row>
    <row r="47" spans="2:12" x14ac:dyDescent="0.3">
      <c r="B47" s="32">
        <f t="shared" si="0"/>
        <v>32</v>
      </c>
      <c r="C47" s="62"/>
      <c r="D47" s="62"/>
      <c r="E47" s="20"/>
      <c r="F47" s="46" t="s">
        <v>726</v>
      </c>
      <c r="G47" s="22" t="s">
        <v>100</v>
      </c>
      <c r="H47" s="20" t="s">
        <v>10</v>
      </c>
      <c r="I47" s="20" t="s">
        <v>10</v>
      </c>
      <c r="J47" s="22"/>
      <c r="K47" s="22"/>
      <c r="L47" s="22"/>
    </row>
    <row r="48" spans="2:12" x14ac:dyDescent="0.3">
      <c r="B48" s="32">
        <f t="shared" si="0"/>
        <v>33</v>
      </c>
      <c r="C48" s="62"/>
      <c r="D48" s="62"/>
      <c r="E48" s="20" t="s">
        <v>22</v>
      </c>
      <c r="F48" s="46" t="s">
        <v>725</v>
      </c>
      <c r="G48" s="22" t="s">
        <v>102</v>
      </c>
      <c r="H48" s="20" t="s">
        <v>10</v>
      </c>
      <c r="I48" s="20" t="s">
        <v>10</v>
      </c>
      <c r="J48" s="22"/>
      <c r="K48" s="22"/>
      <c r="L48" s="22"/>
    </row>
    <row r="49" spans="2:12" x14ac:dyDescent="0.3">
      <c r="B49" s="32">
        <f t="shared" si="0"/>
        <v>34</v>
      </c>
      <c r="C49" s="62"/>
      <c r="D49" s="62"/>
      <c r="E49" s="20" t="s">
        <v>23</v>
      </c>
      <c r="F49" s="46" t="s">
        <v>725</v>
      </c>
      <c r="G49" s="22" t="s">
        <v>103</v>
      </c>
      <c r="H49" s="20" t="s">
        <v>10</v>
      </c>
      <c r="I49" s="20" t="s">
        <v>10</v>
      </c>
      <c r="J49" s="22"/>
      <c r="K49" s="22"/>
      <c r="L49" s="22"/>
    </row>
    <row r="50" spans="2:12" x14ac:dyDescent="0.3">
      <c r="B50" s="32">
        <f t="shared" si="0"/>
        <v>35</v>
      </c>
      <c r="C50" s="62"/>
      <c r="D50" s="62"/>
      <c r="E50" s="20"/>
      <c r="F50" s="46" t="s">
        <v>727</v>
      </c>
      <c r="G50" s="22" t="s">
        <v>88</v>
      </c>
      <c r="H50" s="20" t="s">
        <v>10</v>
      </c>
      <c r="I50" s="20" t="s">
        <v>10</v>
      </c>
      <c r="J50" s="22"/>
      <c r="K50" s="22"/>
      <c r="L50" s="22"/>
    </row>
    <row r="51" spans="2:12" x14ac:dyDescent="0.3">
      <c r="B51" s="32">
        <f t="shared" si="0"/>
        <v>36</v>
      </c>
      <c r="C51" s="62"/>
      <c r="D51" s="62"/>
      <c r="E51" s="20" t="s">
        <v>89</v>
      </c>
      <c r="F51" s="46" t="s">
        <v>727</v>
      </c>
      <c r="G51" s="22" t="s">
        <v>90</v>
      </c>
      <c r="H51" s="20" t="s">
        <v>10</v>
      </c>
      <c r="I51" s="20" t="s">
        <v>10</v>
      </c>
      <c r="J51" s="22"/>
      <c r="K51" s="22"/>
      <c r="L51" s="22"/>
    </row>
    <row r="52" spans="2:12" x14ac:dyDescent="0.3">
      <c r="B52" s="32">
        <f t="shared" si="0"/>
        <v>37</v>
      </c>
      <c r="C52" s="62"/>
      <c r="D52" s="62"/>
      <c r="E52" s="21"/>
      <c r="F52" s="46" t="s">
        <v>727</v>
      </c>
      <c r="G52" s="22" t="s">
        <v>91</v>
      </c>
      <c r="H52" s="20" t="s">
        <v>10</v>
      </c>
      <c r="I52" s="20" t="s">
        <v>10</v>
      </c>
      <c r="J52" s="22"/>
      <c r="K52" s="22"/>
      <c r="L52" s="22"/>
    </row>
    <row r="53" spans="2:12" x14ac:dyDescent="0.3">
      <c r="B53" s="32">
        <f t="shared" si="0"/>
        <v>38</v>
      </c>
      <c r="C53" s="62"/>
      <c r="D53" s="62"/>
      <c r="E53" s="23"/>
      <c r="F53" s="46" t="s">
        <v>727</v>
      </c>
      <c r="G53" s="22" t="s">
        <v>92</v>
      </c>
      <c r="H53" s="20" t="s">
        <v>10</v>
      </c>
      <c r="I53" s="20" t="s">
        <v>10</v>
      </c>
      <c r="J53" s="22"/>
      <c r="K53" s="22"/>
      <c r="L53" s="22"/>
    </row>
    <row r="54" spans="2:12" x14ac:dyDescent="0.3">
      <c r="B54" s="32">
        <f t="shared" si="0"/>
        <v>39</v>
      </c>
      <c r="C54" s="62"/>
      <c r="D54" s="62"/>
      <c r="E54" s="24"/>
      <c r="F54" s="46" t="s">
        <v>728</v>
      </c>
      <c r="G54" s="22" t="s">
        <v>93</v>
      </c>
      <c r="H54" s="20" t="s">
        <v>10</v>
      </c>
      <c r="I54" s="20" t="s">
        <v>10</v>
      </c>
      <c r="J54" s="22"/>
      <c r="K54" s="22"/>
      <c r="L54" s="22"/>
    </row>
    <row r="55" spans="2:12" x14ac:dyDescent="0.3">
      <c r="B55" s="32">
        <f t="shared" si="0"/>
        <v>40</v>
      </c>
      <c r="C55" s="62"/>
      <c r="D55" s="62"/>
      <c r="E55" s="20" t="s">
        <v>94</v>
      </c>
      <c r="F55" s="46" t="s">
        <v>729</v>
      </c>
      <c r="G55" s="22" t="s">
        <v>95</v>
      </c>
      <c r="H55" s="20" t="s">
        <v>10</v>
      </c>
      <c r="I55" s="20" t="s">
        <v>10</v>
      </c>
      <c r="J55" s="22"/>
      <c r="K55" s="22"/>
      <c r="L55" s="22"/>
    </row>
    <row r="56" spans="2:12" x14ac:dyDescent="0.3">
      <c r="B56" s="32">
        <f t="shared" si="0"/>
        <v>41</v>
      </c>
      <c r="C56" s="62"/>
      <c r="D56" s="62"/>
      <c r="E56" s="21"/>
      <c r="F56" s="46" t="s">
        <v>730</v>
      </c>
      <c r="G56" s="22" t="s">
        <v>95</v>
      </c>
      <c r="H56" s="20" t="s">
        <v>10</v>
      </c>
      <c r="I56" s="20" t="s">
        <v>10</v>
      </c>
      <c r="J56" s="22"/>
      <c r="K56" s="22"/>
      <c r="L56" s="22"/>
    </row>
    <row r="57" spans="2:12" x14ac:dyDescent="0.3">
      <c r="B57" s="32">
        <f t="shared" si="0"/>
        <v>42</v>
      </c>
      <c r="C57" s="62"/>
      <c r="D57" s="62"/>
      <c r="E57" s="23"/>
      <c r="F57" s="46" t="s">
        <v>731</v>
      </c>
      <c r="G57" s="22" t="s">
        <v>95</v>
      </c>
      <c r="H57" s="20" t="s">
        <v>10</v>
      </c>
      <c r="I57" s="20" t="s">
        <v>10</v>
      </c>
      <c r="J57" s="22"/>
      <c r="K57" s="22"/>
      <c r="L57" s="22"/>
    </row>
    <row r="58" spans="2:12" x14ac:dyDescent="0.3">
      <c r="B58" s="32">
        <f t="shared" si="0"/>
        <v>43</v>
      </c>
      <c r="C58" s="62"/>
      <c r="D58" s="62"/>
      <c r="E58" s="23"/>
      <c r="F58" s="46" t="s">
        <v>732</v>
      </c>
      <c r="G58" s="22" t="s">
        <v>21</v>
      </c>
      <c r="H58" s="20" t="s">
        <v>10</v>
      </c>
      <c r="I58" s="20" t="s">
        <v>10</v>
      </c>
      <c r="J58" s="22"/>
      <c r="K58" s="22"/>
      <c r="L58" s="22"/>
    </row>
    <row r="59" spans="2:12" x14ac:dyDescent="0.3">
      <c r="B59" s="32">
        <f t="shared" si="0"/>
        <v>44</v>
      </c>
      <c r="C59" s="62"/>
      <c r="D59" s="62"/>
      <c r="E59" s="23"/>
      <c r="F59" s="46" t="s">
        <v>733</v>
      </c>
      <c r="G59" s="22" t="s">
        <v>96</v>
      </c>
      <c r="H59" s="20" t="s">
        <v>10</v>
      </c>
      <c r="I59" s="20" t="s">
        <v>10</v>
      </c>
      <c r="J59" s="22"/>
      <c r="K59" s="22"/>
      <c r="L59" s="22"/>
    </row>
    <row r="60" spans="2:12" x14ac:dyDescent="0.3">
      <c r="B60" s="32">
        <f t="shared" si="0"/>
        <v>45</v>
      </c>
      <c r="C60" s="62"/>
      <c r="D60" s="62"/>
      <c r="E60" s="23"/>
      <c r="F60" s="46" t="s">
        <v>734</v>
      </c>
      <c r="G60" s="22" t="s">
        <v>735</v>
      </c>
      <c r="H60" s="20" t="s">
        <v>10</v>
      </c>
      <c r="I60" s="20" t="s">
        <v>10</v>
      </c>
      <c r="J60" s="22"/>
      <c r="K60" s="22"/>
      <c r="L60" s="22"/>
    </row>
    <row r="61" spans="2:12" x14ac:dyDescent="0.3">
      <c r="B61" s="32">
        <f t="shared" si="0"/>
        <v>46</v>
      </c>
      <c r="C61" s="62"/>
      <c r="D61" s="62"/>
      <c r="E61" s="23"/>
      <c r="F61" s="46" t="s">
        <v>736</v>
      </c>
      <c r="G61" s="22" t="s">
        <v>98</v>
      </c>
      <c r="H61" s="20" t="s">
        <v>10</v>
      </c>
      <c r="I61" s="20" t="s">
        <v>10</v>
      </c>
      <c r="J61" s="22"/>
      <c r="K61" s="22"/>
      <c r="L61" s="22"/>
    </row>
    <row r="62" spans="2:12" x14ac:dyDescent="0.3">
      <c r="B62" s="32">
        <f t="shared" si="0"/>
        <v>47</v>
      </c>
      <c r="C62" s="62"/>
      <c r="D62" s="62"/>
      <c r="E62" s="23"/>
      <c r="F62" s="46" t="s">
        <v>736</v>
      </c>
      <c r="G62" s="22" t="s">
        <v>97</v>
      </c>
      <c r="H62" s="20" t="s">
        <v>10</v>
      </c>
      <c r="I62" s="20" t="s">
        <v>10</v>
      </c>
      <c r="J62" s="22"/>
      <c r="K62" s="22"/>
      <c r="L62" s="22"/>
    </row>
    <row r="63" spans="2:12" x14ac:dyDescent="0.3">
      <c r="B63" s="32">
        <f t="shared" si="0"/>
        <v>48</v>
      </c>
      <c r="C63" s="62"/>
      <c r="D63" s="62"/>
      <c r="E63" s="24"/>
      <c r="F63" s="46" t="s">
        <v>736</v>
      </c>
      <c r="G63" s="22" t="s">
        <v>99</v>
      </c>
      <c r="H63" s="20" t="s">
        <v>10</v>
      </c>
      <c r="I63" s="20" t="s">
        <v>10</v>
      </c>
      <c r="J63" s="22"/>
      <c r="K63" s="22"/>
      <c r="L63" s="22"/>
    </row>
    <row r="64" spans="2:12" x14ac:dyDescent="0.3">
      <c r="B64" s="32">
        <f t="shared" si="0"/>
        <v>49</v>
      </c>
      <c r="C64" s="62"/>
      <c r="D64" s="62"/>
      <c r="E64" s="20" t="s">
        <v>22</v>
      </c>
      <c r="F64" s="46" t="s">
        <v>736</v>
      </c>
      <c r="G64" s="22" t="s">
        <v>107</v>
      </c>
      <c r="H64" s="20" t="s">
        <v>10</v>
      </c>
      <c r="I64" s="20" t="s">
        <v>10</v>
      </c>
      <c r="J64" s="22"/>
      <c r="K64" s="22"/>
      <c r="L64" s="22"/>
    </row>
    <row r="65" spans="2:12" x14ac:dyDescent="0.3">
      <c r="B65" s="32">
        <f t="shared" si="0"/>
        <v>50</v>
      </c>
      <c r="C65" s="62"/>
      <c r="D65" s="62"/>
      <c r="E65" s="20" t="s">
        <v>23</v>
      </c>
      <c r="F65" s="46" t="s">
        <v>736</v>
      </c>
      <c r="G65" s="22" t="s">
        <v>106</v>
      </c>
      <c r="H65" s="20" t="s">
        <v>10</v>
      </c>
      <c r="I65" s="20" t="s">
        <v>10</v>
      </c>
      <c r="J65" s="22"/>
      <c r="K65" s="22"/>
      <c r="L65" s="22"/>
    </row>
    <row r="66" spans="2:12" x14ac:dyDescent="0.3">
      <c r="B66" s="32">
        <f t="shared" si="0"/>
        <v>51</v>
      </c>
      <c r="C66" s="62"/>
      <c r="D66" s="62"/>
      <c r="E66" s="20" t="s">
        <v>104</v>
      </c>
      <c r="F66" s="46" t="s">
        <v>736</v>
      </c>
      <c r="G66" s="22" t="s">
        <v>105</v>
      </c>
      <c r="H66" s="20" t="s">
        <v>10</v>
      </c>
      <c r="I66" s="20" t="s">
        <v>10</v>
      </c>
      <c r="J66" s="22"/>
      <c r="K66" s="22"/>
      <c r="L66" s="22"/>
    </row>
    <row r="67" spans="2:12" x14ac:dyDescent="0.3">
      <c r="B67" s="32">
        <f t="shared" si="0"/>
        <v>52</v>
      </c>
      <c r="C67" s="62"/>
      <c r="D67" s="62"/>
      <c r="E67" s="21"/>
      <c r="F67" s="46" t="s">
        <v>737</v>
      </c>
      <c r="G67" s="22" t="s">
        <v>64</v>
      </c>
      <c r="H67" s="20" t="s">
        <v>10</v>
      </c>
      <c r="I67" s="20" t="s">
        <v>10</v>
      </c>
      <c r="J67" s="22"/>
      <c r="K67" s="22"/>
      <c r="L67" s="22"/>
    </row>
    <row r="68" spans="2:12" x14ac:dyDescent="0.3">
      <c r="B68" s="32">
        <f t="shared" si="0"/>
        <v>53</v>
      </c>
      <c r="C68" s="62"/>
      <c r="D68" s="62"/>
      <c r="E68" s="23"/>
      <c r="F68" s="46" t="s">
        <v>738</v>
      </c>
      <c r="G68" s="22" t="s">
        <v>65</v>
      </c>
      <c r="H68" s="20" t="s">
        <v>10</v>
      </c>
      <c r="I68" s="20" t="s">
        <v>10</v>
      </c>
      <c r="J68" s="22"/>
      <c r="K68" s="22"/>
      <c r="L68" s="22"/>
    </row>
    <row r="69" spans="2:12" x14ac:dyDescent="0.3">
      <c r="B69" s="32">
        <f t="shared" si="0"/>
        <v>54</v>
      </c>
      <c r="C69" s="62"/>
      <c r="D69" s="62"/>
      <c r="E69" s="24"/>
      <c r="F69" s="46" t="s">
        <v>738</v>
      </c>
      <c r="G69" s="22" t="s">
        <v>66</v>
      </c>
      <c r="H69" s="20" t="s">
        <v>10</v>
      </c>
      <c r="I69" s="20" t="s">
        <v>10</v>
      </c>
      <c r="J69" s="22"/>
      <c r="K69" s="22"/>
      <c r="L69" s="22"/>
    </row>
    <row r="70" spans="2:12" x14ac:dyDescent="0.3">
      <c r="B70" s="32">
        <f t="shared" si="0"/>
        <v>55</v>
      </c>
      <c r="C70" s="62"/>
      <c r="D70" s="62"/>
      <c r="E70" s="20" t="s">
        <v>94</v>
      </c>
      <c r="F70" s="46" t="s">
        <v>739</v>
      </c>
      <c r="G70" s="22" t="s">
        <v>101</v>
      </c>
      <c r="H70" s="20" t="s">
        <v>10</v>
      </c>
      <c r="I70" s="20" t="s">
        <v>10</v>
      </c>
      <c r="J70" s="22"/>
      <c r="K70" s="22"/>
      <c r="L70" s="22"/>
    </row>
    <row r="71" spans="2:12" x14ac:dyDescent="0.3">
      <c r="B71" s="32">
        <f t="shared" si="0"/>
        <v>56</v>
      </c>
      <c r="C71" s="62"/>
      <c r="D71" s="62"/>
      <c r="E71" s="21"/>
      <c r="F71" s="46" t="s">
        <v>740</v>
      </c>
      <c r="G71" s="22" t="s">
        <v>26</v>
      </c>
      <c r="H71" s="20" t="s">
        <v>10</v>
      </c>
      <c r="I71" s="20" t="s">
        <v>10</v>
      </c>
      <c r="J71" s="22"/>
      <c r="K71" s="22"/>
      <c r="L71" s="22"/>
    </row>
    <row r="72" spans="2:12" x14ac:dyDescent="0.3">
      <c r="B72" s="32">
        <f t="shared" si="0"/>
        <v>57</v>
      </c>
      <c r="C72" s="62"/>
      <c r="D72" s="62"/>
      <c r="E72" s="23"/>
      <c r="F72" s="46" t="s">
        <v>741</v>
      </c>
      <c r="G72" s="22" t="s">
        <v>68</v>
      </c>
      <c r="H72" s="20" t="s">
        <v>10</v>
      </c>
      <c r="I72" s="20" t="s">
        <v>10</v>
      </c>
      <c r="J72" s="22"/>
      <c r="K72" s="22"/>
      <c r="L72" s="22"/>
    </row>
    <row r="73" spans="2:12" x14ac:dyDescent="0.3">
      <c r="B73" s="32">
        <f t="shared" si="0"/>
        <v>58</v>
      </c>
      <c r="C73" s="62"/>
      <c r="D73" s="62"/>
      <c r="E73" s="23"/>
      <c r="F73" s="46" t="s">
        <v>741</v>
      </c>
      <c r="G73" s="22" t="s">
        <v>69</v>
      </c>
      <c r="H73" s="20" t="s">
        <v>10</v>
      </c>
      <c r="I73" s="20" t="s">
        <v>10</v>
      </c>
      <c r="J73" s="22"/>
      <c r="K73" s="22"/>
      <c r="L73" s="22"/>
    </row>
    <row r="74" spans="2:12" x14ac:dyDescent="0.3">
      <c r="B74" s="32">
        <f t="shared" si="0"/>
        <v>59</v>
      </c>
      <c r="C74" s="62"/>
      <c r="D74" s="62"/>
      <c r="E74" s="23"/>
      <c r="F74" s="46" t="s">
        <v>741</v>
      </c>
      <c r="G74" s="22" t="s">
        <v>70</v>
      </c>
      <c r="H74" s="20" t="s">
        <v>10</v>
      </c>
      <c r="I74" s="20" t="s">
        <v>10</v>
      </c>
      <c r="J74" s="22"/>
      <c r="K74" s="22"/>
      <c r="L74" s="22"/>
    </row>
    <row r="75" spans="2:12" x14ac:dyDescent="0.3">
      <c r="B75" s="32">
        <f t="shared" si="0"/>
        <v>60</v>
      </c>
      <c r="C75" s="62"/>
      <c r="D75" s="62"/>
      <c r="E75" s="23"/>
      <c r="F75" s="46" t="s">
        <v>742</v>
      </c>
      <c r="G75" s="22" t="s">
        <v>67</v>
      </c>
      <c r="H75" s="20" t="s">
        <v>10</v>
      </c>
      <c r="I75" s="20" t="s">
        <v>10</v>
      </c>
      <c r="J75" s="22"/>
      <c r="K75" s="22"/>
      <c r="L75" s="22"/>
    </row>
    <row r="76" spans="2:12" x14ac:dyDescent="0.3">
      <c r="B76" s="32">
        <f t="shared" si="0"/>
        <v>61</v>
      </c>
      <c r="C76" s="62"/>
      <c r="D76" s="62"/>
      <c r="E76" s="23"/>
      <c r="F76" s="46" t="s">
        <v>743</v>
      </c>
      <c r="G76" s="22" t="s">
        <v>71</v>
      </c>
      <c r="H76" s="20" t="s">
        <v>10</v>
      </c>
      <c r="I76" s="20" t="s">
        <v>10</v>
      </c>
      <c r="J76" s="22"/>
      <c r="K76" s="22"/>
      <c r="L76" s="22"/>
    </row>
    <row r="77" spans="2:12" x14ac:dyDescent="0.3">
      <c r="B77" s="32">
        <f t="shared" si="0"/>
        <v>62</v>
      </c>
      <c r="C77" s="62"/>
      <c r="D77" s="62"/>
      <c r="E77" s="23"/>
      <c r="F77" s="46" t="s">
        <v>743</v>
      </c>
      <c r="G77" s="22" t="s">
        <v>72</v>
      </c>
      <c r="H77" s="20" t="s">
        <v>10</v>
      </c>
      <c r="I77" s="20" t="s">
        <v>10</v>
      </c>
      <c r="J77" s="22"/>
      <c r="K77" s="22"/>
      <c r="L77" s="22"/>
    </row>
    <row r="78" spans="2:12" x14ac:dyDescent="0.3">
      <c r="B78" s="32">
        <f t="shared" si="0"/>
        <v>63</v>
      </c>
      <c r="C78" s="62"/>
      <c r="D78" s="62"/>
      <c r="E78" s="23"/>
      <c r="F78" s="46" t="s">
        <v>744</v>
      </c>
      <c r="G78" s="22" t="s">
        <v>745</v>
      </c>
      <c r="H78" s="20" t="s">
        <v>10</v>
      </c>
      <c r="I78" s="20" t="s">
        <v>10</v>
      </c>
      <c r="J78" s="22"/>
      <c r="K78" s="22"/>
      <c r="L78" s="22"/>
    </row>
    <row r="79" spans="2:12" x14ac:dyDescent="0.3">
      <c r="B79" s="32">
        <f t="shared" si="0"/>
        <v>64</v>
      </c>
      <c r="C79" s="62"/>
      <c r="D79" s="62"/>
      <c r="E79" s="23"/>
      <c r="F79" s="46" t="s">
        <v>746</v>
      </c>
      <c r="G79" s="22" t="s">
        <v>73</v>
      </c>
      <c r="H79" s="20" t="s">
        <v>10</v>
      </c>
      <c r="I79" s="20" t="s">
        <v>10</v>
      </c>
      <c r="J79" s="22"/>
      <c r="K79" s="22"/>
      <c r="L79" s="22"/>
    </row>
    <row r="80" spans="2:12" x14ac:dyDescent="0.3">
      <c r="B80" s="32">
        <f t="shared" si="0"/>
        <v>65</v>
      </c>
      <c r="C80" s="62"/>
      <c r="D80" s="62"/>
      <c r="E80" s="23"/>
      <c r="F80" s="46" t="s">
        <v>747</v>
      </c>
      <c r="G80" s="22" t="s">
        <v>74</v>
      </c>
      <c r="H80" s="20" t="s">
        <v>10</v>
      </c>
      <c r="I80" s="20" t="s">
        <v>10</v>
      </c>
      <c r="J80" s="22"/>
      <c r="K80" s="22"/>
      <c r="L80" s="22"/>
    </row>
    <row r="81" spans="2:12" x14ac:dyDescent="0.3">
      <c r="B81" s="32">
        <f t="shared" si="0"/>
        <v>66</v>
      </c>
      <c r="C81" s="62"/>
      <c r="D81" s="62"/>
      <c r="E81" s="23"/>
      <c r="F81" s="46" t="s">
        <v>747</v>
      </c>
      <c r="G81" s="22" t="s">
        <v>75</v>
      </c>
      <c r="H81" s="20" t="s">
        <v>10</v>
      </c>
      <c r="I81" s="20" t="s">
        <v>10</v>
      </c>
      <c r="J81" s="22"/>
      <c r="K81" s="22"/>
      <c r="L81" s="22"/>
    </row>
    <row r="82" spans="2:12" x14ac:dyDescent="0.3">
      <c r="B82" s="32">
        <f t="shared" ref="B82:B145" si="1">ROW()-15</f>
        <v>67</v>
      </c>
      <c r="C82" s="62"/>
      <c r="D82" s="62"/>
      <c r="E82" s="23"/>
      <c r="F82" s="46" t="s">
        <v>747</v>
      </c>
      <c r="G82" s="22" t="s">
        <v>76</v>
      </c>
      <c r="H82" s="20" t="s">
        <v>10</v>
      </c>
      <c r="I82" s="20" t="s">
        <v>10</v>
      </c>
      <c r="J82" s="22"/>
      <c r="K82" s="22"/>
      <c r="L82" s="22"/>
    </row>
    <row r="83" spans="2:12" x14ac:dyDescent="0.3">
      <c r="B83" s="32">
        <f t="shared" si="1"/>
        <v>68</v>
      </c>
      <c r="C83" s="62"/>
      <c r="D83" s="62"/>
      <c r="E83" s="23"/>
      <c r="F83" s="46" t="s">
        <v>747</v>
      </c>
      <c r="G83" s="22" t="s">
        <v>77</v>
      </c>
      <c r="H83" s="20" t="s">
        <v>10</v>
      </c>
      <c r="I83" s="20" t="s">
        <v>10</v>
      </c>
      <c r="J83" s="22"/>
      <c r="K83" s="22"/>
      <c r="L83" s="22"/>
    </row>
    <row r="84" spans="2:12" x14ac:dyDescent="0.3">
      <c r="B84" s="32">
        <f t="shared" si="1"/>
        <v>69</v>
      </c>
      <c r="C84" s="62"/>
      <c r="D84" s="62"/>
      <c r="E84" s="24"/>
      <c r="F84" s="46" t="s">
        <v>748</v>
      </c>
      <c r="G84" s="22" t="s">
        <v>78</v>
      </c>
      <c r="H84" s="20" t="s">
        <v>10</v>
      </c>
      <c r="I84" s="20" t="s">
        <v>10</v>
      </c>
      <c r="J84" s="22"/>
      <c r="K84" s="22"/>
      <c r="L84" s="22"/>
    </row>
    <row r="85" spans="2:12" x14ac:dyDescent="0.3">
      <c r="B85" s="32">
        <f t="shared" si="1"/>
        <v>70</v>
      </c>
      <c r="C85" s="62"/>
      <c r="D85" s="62" t="s">
        <v>749</v>
      </c>
      <c r="E85" s="21"/>
      <c r="F85" s="53" t="s">
        <v>750</v>
      </c>
      <c r="G85" s="33" t="s">
        <v>751</v>
      </c>
      <c r="H85" s="20" t="s">
        <v>10</v>
      </c>
      <c r="I85" s="20" t="s">
        <v>10</v>
      </c>
      <c r="J85" s="22"/>
      <c r="K85" s="22"/>
      <c r="L85" s="22"/>
    </row>
    <row r="86" spans="2:12" x14ac:dyDescent="0.3">
      <c r="B86" s="32">
        <f t="shared" si="1"/>
        <v>71</v>
      </c>
      <c r="C86" s="62"/>
      <c r="D86" s="62"/>
      <c r="E86" s="24"/>
      <c r="F86" s="53" t="s">
        <v>752</v>
      </c>
      <c r="G86" s="33" t="s">
        <v>753</v>
      </c>
      <c r="H86" s="20" t="s">
        <v>10</v>
      </c>
      <c r="I86" s="20" t="s">
        <v>10</v>
      </c>
      <c r="J86" s="22"/>
      <c r="K86" s="22"/>
      <c r="L86" s="22"/>
    </row>
    <row r="87" spans="2:12" x14ac:dyDescent="0.3">
      <c r="B87" s="32">
        <f t="shared" si="1"/>
        <v>72</v>
      </c>
      <c r="C87" s="62"/>
      <c r="D87" s="62"/>
      <c r="E87" s="62" t="s">
        <v>754</v>
      </c>
      <c r="F87" s="53" t="s">
        <v>755</v>
      </c>
      <c r="G87" s="33" t="s">
        <v>756</v>
      </c>
      <c r="H87" s="20" t="s">
        <v>10</v>
      </c>
      <c r="I87" s="20" t="s">
        <v>10</v>
      </c>
      <c r="J87" s="22"/>
      <c r="K87" s="22"/>
      <c r="L87" s="22"/>
    </row>
    <row r="88" spans="2:12" x14ac:dyDescent="0.3">
      <c r="B88" s="32">
        <f t="shared" si="1"/>
        <v>73</v>
      </c>
      <c r="C88" s="62"/>
      <c r="D88" s="62"/>
      <c r="E88" s="62"/>
      <c r="F88" s="53" t="s">
        <v>757</v>
      </c>
      <c r="G88" s="33" t="s">
        <v>758</v>
      </c>
      <c r="H88" s="20" t="s">
        <v>10</v>
      </c>
      <c r="I88" s="20" t="s">
        <v>10</v>
      </c>
      <c r="J88" s="22"/>
      <c r="K88" s="22"/>
      <c r="L88" s="22"/>
    </row>
    <row r="89" spans="2:12" x14ac:dyDescent="0.3">
      <c r="B89" s="32">
        <f t="shared" si="1"/>
        <v>74</v>
      </c>
      <c r="C89" s="62"/>
      <c r="D89" s="62"/>
      <c r="E89" s="62"/>
      <c r="F89" s="53" t="s">
        <v>759</v>
      </c>
      <c r="G89" s="33" t="s">
        <v>760</v>
      </c>
      <c r="H89" s="20" t="s">
        <v>10</v>
      </c>
      <c r="I89" s="20" t="s">
        <v>10</v>
      </c>
      <c r="J89" s="22"/>
      <c r="K89" s="22"/>
      <c r="L89" s="22"/>
    </row>
    <row r="90" spans="2:12" x14ac:dyDescent="0.3">
      <c r="B90" s="32">
        <f t="shared" si="1"/>
        <v>75</v>
      </c>
      <c r="C90" s="62"/>
      <c r="D90" s="62"/>
      <c r="E90" s="62"/>
      <c r="F90" s="53" t="s">
        <v>759</v>
      </c>
      <c r="G90" s="33" t="s">
        <v>35</v>
      </c>
      <c r="H90" s="20" t="s">
        <v>10</v>
      </c>
      <c r="I90" s="20" t="s">
        <v>10</v>
      </c>
      <c r="J90" s="22"/>
      <c r="K90" s="22"/>
      <c r="L90" s="22"/>
    </row>
    <row r="91" spans="2:12" x14ac:dyDescent="0.3">
      <c r="B91" s="32">
        <f t="shared" si="1"/>
        <v>76</v>
      </c>
      <c r="C91" s="62"/>
      <c r="D91" s="62"/>
      <c r="E91" s="62"/>
      <c r="F91" s="53" t="s">
        <v>761</v>
      </c>
      <c r="G91" s="31" t="s">
        <v>762</v>
      </c>
      <c r="H91" s="20" t="s">
        <v>10</v>
      </c>
      <c r="I91" s="20" t="s">
        <v>10</v>
      </c>
      <c r="J91" s="22"/>
      <c r="K91" s="22"/>
      <c r="L91" s="22"/>
    </row>
    <row r="92" spans="2:12" x14ac:dyDescent="0.3">
      <c r="B92" s="32">
        <f t="shared" si="1"/>
        <v>77</v>
      </c>
      <c r="C92" s="62"/>
      <c r="D92" s="62"/>
      <c r="E92" s="62"/>
      <c r="F92" s="53" t="s">
        <v>763</v>
      </c>
      <c r="G92" s="31" t="s">
        <v>762</v>
      </c>
      <c r="H92" s="20" t="s">
        <v>10</v>
      </c>
      <c r="I92" s="20" t="s">
        <v>10</v>
      </c>
      <c r="J92" s="22"/>
      <c r="K92" s="22"/>
      <c r="L92" s="22"/>
    </row>
    <row r="93" spans="2:12" x14ac:dyDescent="0.3">
      <c r="B93" s="32">
        <f t="shared" si="1"/>
        <v>78</v>
      </c>
      <c r="C93" s="62"/>
      <c r="D93" s="62"/>
      <c r="E93" s="62" t="s">
        <v>764</v>
      </c>
      <c r="F93" s="53" t="s">
        <v>765</v>
      </c>
      <c r="G93" s="33" t="s">
        <v>756</v>
      </c>
      <c r="H93" s="20" t="s">
        <v>10</v>
      </c>
      <c r="I93" s="20" t="s">
        <v>10</v>
      </c>
      <c r="J93" s="22"/>
      <c r="K93" s="22"/>
      <c r="L93" s="22"/>
    </row>
    <row r="94" spans="2:12" x14ac:dyDescent="0.3">
      <c r="B94" s="32">
        <f t="shared" si="1"/>
        <v>79</v>
      </c>
      <c r="C94" s="62"/>
      <c r="D94" s="62"/>
      <c r="E94" s="62"/>
      <c r="F94" s="53" t="s">
        <v>766</v>
      </c>
      <c r="G94" s="33" t="s">
        <v>758</v>
      </c>
      <c r="H94" s="20" t="s">
        <v>10</v>
      </c>
      <c r="I94" s="20" t="s">
        <v>10</v>
      </c>
      <c r="J94" s="22"/>
      <c r="K94" s="22"/>
      <c r="L94" s="22"/>
    </row>
    <row r="95" spans="2:12" x14ac:dyDescent="0.3">
      <c r="B95" s="32">
        <f t="shared" si="1"/>
        <v>80</v>
      </c>
      <c r="C95" s="62"/>
      <c r="D95" s="62"/>
      <c r="E95" s="62"/>
      <c r="F95" s="53" t="s">
        <v>767</v>
      </c>
      <c r="G95" s="31" t="s">
        <v>768</v>
      </c>
      <c r="H95" s="20" t="s">
        <v>10</v>
      </c>
      <c r="I95" s="20" t="s">
        <v>10</v>
      </c>
      <c r="J95" s="22"/>
      <c r="K95" s="22"/>
      <c r="L95" s="22"/>
    </row>
    <row r="96" spans="2:12" x14ac:dyDescent="0.3">
      <c r="B96" s="32">
        <f t="shared" si="1"/>
        <v>81</v>
      </c>
      <c r="C96" s="62"/>
      <c r="D96" s="62"/>
      <c r="E96" s="62"/>
      <c r="F96" s="53" t="s">
        <v>759</v>
      </c>
      <c r="G96" s="31" t="s">
        <v>769</v>
      </c>
      <c r="H96" s="20" t="s">
        <v>10</v>
      </c>
      <c r="I96" s="20" t="s">
        <v>10</v>
      </c>
      <c r="J96" s="22"/>
      <c r="K96" s="22"/>
      <c r="L96" s="22"/>
    </row>
    <row r="97" spans="2:12" x14ac:dyDescent="0.3">
      <c r="B97" s="32">
        <f t="shared" si="1"/>
        <v>82</v>
      </c>
      <c r="C97" s="62"/>
      <c r="D97" s="62"/>
      <c r="E97" s="62"/>
      <c r="F97" s="53" t="s">
        <v>759</v>
      </c>
      <c r="G97" s="33" t="s">
        <v>34</v>
      </c>
      <c r="H97" s="20" t="s">
        <v>10</v>
      </c>
      <c r="I97" s="20" t="s">
        <v>10</v>
      </c>
      <c r="J97" s="22"/>
      <c r="K97" s="22"/>
      <c r="L97" s="22"/>
    </row>
    <row r="98" spans="2:12" x14ac:dyDescent="0.3">
      <c r="B98" s="32">
        <f t="shared" si="1"/>
        <v>83</v>
      </c>
      <c r="C98" s="62"/>
      <c r="D98" s="62"/>
      <c r="E98" s="62"/>
      <c r="F98" s="53" t="s">
        <v>770</v>
      </c>
      <c r="G98" s="33" t="s">
        <v>771</v>
      </c>
      <c r="H98" s="20" t="s">
        <v>10</v>
      </c>
      <c r="I98" s="20" t="s">
        <v>10</v>
      </c>
      <c r="J98" s="22"/>
      <c r="K98" s="22"/>
      <c r="L98" s="22"/>
    </row>
    <row r="99" spans="2:12" x14ac:dyDescent="0.3">
      <c r="B99" s="32">
        <f t="shared" si="1"/>
        <v>84</v>
      </c>
      <c r="C99" s="62"/>
      <c r="D99" s="62"/>
      <c r="E99" s="62"/>
      <c r="F99" s="53" t="s">
        <v>772</v>
      </c>
      <c r="G99" s="33" t="s">
        <v>773</v>
      </c>
      <c r="H99" s="20" t="s">
        <v>10</v>
      </c>
      <c r="I99" s="20" t="s">
        <v>10</v>
      </c>
      <c r="J99" s="22"/>
      <c r="K99" s="22"/>
      <c r="L99" s="22"/>
    </row>
    <row r="100" spans="2:12" x14ac:dyDescent="0.3">
      <c r="B100" s="32">
        <f t="shared" si="1"/>
        <v>85</v>
      </c>
      <c r="C100" s="62"/>
      <c r="D100" s="62"/>
      <c r="E100" s="62"/>
      <c r="F100" s="53" t="s">
        <v>772</v>
      </c>
      <c r="G100" s="33" t="s">
        <v>751</v>
      </c>
      <c r="H100" s="20" t="s">
        <v>10</v>
      </c>
      <c r="I100" s="20" t="s">
        <v>10</v>
      </c>
      <c r="J100" s="22"/>
      <c r="K100" s="22"/>
      <c r="L100" s="22"/>
    </row>
    <row r="101" spans="2:12" x14ac:dyDescent="0.3">
      <c r="B101" s="32">
        <f t="shared" si="1"/>
        <v>86</v>
      </c>
      <c r="C101" s="62"/>
      <c r="D101" s="62"/>
      <c r="E101" s="62"/>
      <c r="F101" s="53" t="s">
        <v>772</v>
      </c>
      <c r="G101" s="33" t="s">
        <v>774</v>
      </c>
      <c r="H101" s="20" t="s">
        <v>10</v>
      </c>
      <c r="I101" s="20" t="s">
        <v>10</v>
      </c>
      <c r="J101" s="22"/>
      <c r="K101" s="22"/>
      <c r="L101" s="22"/>
    </row>
    <row r="102" spans="2:12" x14ac:dyDescent="0.3">
      <c r="B102" s="32">
        <f t="shared" si="1"/>
        <v>87</v>
      </c>
      <c r="C102" s="62"/>
      <c r="D102" s="62"/>
      <c r="E102" s="62"/>
      <c r="F102" s="53" t="s">
        <v>775</v>
      </c>
      <c r="G102" s="33" t="s">
        <v>776</v>
      </c>
      <c r="H102" s="20" t="s">
        <v>10</v>
      </c>
      <c r="I102" s="20" t="s">
        <v>10</v>
      </c>
      <c r="J102" s="22"/>
      <c r="K102" s="22"/>
      <c r="L102" s="22"/>
    </row>
    <row r="103" spans="2:12" x14ac:dyDescent="0.3">
      <c r="B103" s="32">
        <f t="shared" si="1"/>
        <v>88</v>
      </c>
      <c r="C103" s="62"/>
      <c r="D103" s="62"/>
      <c r="E103" s="62"/>
      <c r="F103" s="53" t="s">
        <v>777</v>
      </c>
      <c r="G103" s="16" t="s">
        <v>582</v>
      </c>
      <c r="H103" s="20" t="s">
        <v>10</v>
      </c>
      <c r="I103" s="20" t="s">
        <v>10</v>
      </c>
      <c r="J103" s="22"/>
      <c r="K103" s="22"/>
      <c r="L103" s="22"/>
    </row>
    <row r="104" spans="2:12" x14ac:dyDescent="0.3">
      <c r="B104" s="32">
        <f t="shared" si="1"/>
        <v>89</v>
      </c>
      <c r="C104" s="62"/>
      <c r="D104" s="62"/>
      <c r="E104" s="62"/>
      <c r="F104" s="53" t="s">
        <v>778</v>
      </c>
      <c r="G104" s="54" t="s">
        <v>779</v>
      </c>
      <c r="H104" s="20" t="s">
        <v>10</v>
      </c>
      <c r="I104" s="20" t="s">
        <v>10</v>
      </c>
      <c r="J104" s="22"/>
      <c r="K104" s="22"/>
      <c r="L104" s="22"/>
    </row>
    <row r="105" spans="2:12" x14ac:dyDescent="0.3">
      <c r="B105" s="32">
        <f t="shared" si="1"/>
        <v>90</v>
      </c>
      <c r="C105" s="62"/>
      <c r="D105" s="62"/>
      <c r="E105" s="62"/>
      <c r="F105" s="53" t="s">
        <v>780</v>
      </c>
      <c r="G105" s="33" t="s">
        <v>762</v>
      </c>
      <c r="H105" s="20" t="s">
        <v>10</v>
      </c>
      <c r="I105" s="20" t="s">
        <v>10</v>
      </c>
      <c r="J105" s="22"/>
      <c r="K105" s="22"/>
      <c r="L105" s="22"/>
    </row>
    <row r="106" spans="2:12" x14ac:dyDescent="0.3">
      <c r="B106" s="32">
        <f t="shared" si="1"/>
        <v>91</v>
      </c>
      <c r="C106" s="62"/>
      <c r="D106" s="62"/>
      <c r="E106" s="62"/>
      <c r="F106" s="53" t="s">
        <v>763</v>
      </c>
      <c r="G106" s="33" t="s">
        <v>762</v>
      </c>
      <c r="H106" s="20" t="s">
        <v>10</v>
      </c>
      <c r="I106" s="20" t="s">
        <v>10</v>
      </c>
      <c r="J106" s="22"/>
      <c r="K106" s="22"/>
      <c r="L106" s="22"/>
    </row>
    <row r="107" spans="2:12" x14ac:dyDescent="0.3">
      <c r="B107" s="32">
        <f t="shared" si="1"/>
        <v>92</v>
      </c>
      <c r="C107" s="62"/>
      <c r="D107" s="62"/>
      <c r="E107" s="20" t="s">
        <v>781</v>
      </c>
      <c r="F107" s="53" t="s">
        <v>772</v>
      </c>
      <c r="G107" s="33" t="s">
        <v>782</v>
      </c>
      <c r="H107" s="20" t="s">
        <v>10</v>
      </c>
      <c r="I107" s="20" t="s">
        <v>10</v>
      </c>
      <c r="J107" s="22"/>
      <c r="K107" s="22"/>
      <c r="L107" s="22"/>
    </row>
    <row r="108" spans="2:12" x14ac:dyDescent="0.3">
      <c r="B108" s="32">
        <f t="shared" si="1"/>
        <v>93</v>
      </c>
      <c r="C108" s="62"/>
      <c r="D108" s="62"/>
      <c r="E108" s="20"/>
      <c r="F108" s="55" t="s">
        <v>783</v>
      </c>
      <c r="G108" s="35" t="s">
        <v>784</v>
      </c>
      <c r="H108" s="20" t="s">
        <v>9</v>
      </c>
      <c r="I108" s="20" t="s">
        <v>30</v>
      </c>
      <c r="J108" s="22"/>
      <c r="K108" s="22"/>
      <c r="L108" s="22"/>
    </row>
    <row r="109" spans="2:12" x14ac:dyDescent="0.3">
      <c r="B109" s="32">
        <f t="shared" si="1"/>
        <v>94</v>
      </c>
      <c r="C109" s="62"/>
      <c r="D109" s="62" t="s">
        <v>785</v>
      </c>
      <c r="E109" s="21"/>
      <c r="F109" s="39" t="s">
        <v>786</v>
      </c>
      <c r="G109" s="36" t="s">
        <v>787</v>
      </c>
      <c r="H109" s="20" t="s">
        <v>10</v>
      </c>
      <c r="I109" s="20" t="s">
        <v>10</v>
      </c>
      <c r="J109" s="14"/>
      <c r="K109" s="14"/>
      <c r="L109" s="14"/>
    </row>
    <row r="110" spans="2:12" x14ac:dyDescent="0.3">
      <c r="B110" s="32">
        <f t="shared" si="1"/>
        <v>95</v>
      </c>
      <c r="C110" s="62"/>
      <c r="D110" s="62"/>
      <c r="E110" s="23"/>
      <c r="F110" s="39" t="s">
        <v>788</v>
      </c>
      <c r="G110" s="36" t="s">
        <v>789</v>
      </c>
      <c r="H110" s="20" t="s">
        <v>10</v>
      </c>
      <c r="I110" s="20" t="s">
        <v>10</v>
      </c>
      <c r="J110" s="14"/>
      <c r="K110" s="14"/>
      <c r="L110" s="14"/>
    </row>
    <row r="111" spans="2:12" x14ac:dyDescent="0.3">
      <c r="B111" s="32">
        <f t="shared" si="1"/>
        <v>96</v>
      </c>
      <c r="C111" s="62"/>
      <c r="D111" s="62"/>
      <c r="E111" s="23"/>
      <c r="F111" s="56" t="s">
        <v>790</v>
      </c>
      <c r="G111" s="37" t="s">
        <v>791</v>
      </c>
      <c r="H111" s="20" t="s">
        <v>30</v>
      </c>
      <c r="I111" s="20" t="s">
        <v>30</v>
      </c>
      <c r="J111" s="3"/>
      <c r="K111" s="3"/>
      <c r="L111" s="3"/>
    </row>
    <row r="112" spans="2:12" x14ac:dyDescent="0.3">
      <c r="B112" s="32">
        <f t="shared" si="1"/>
        <v>97</v>
      </c>
      <c r="C112" s="62"/>
      <c r="D112" s="62"/>
      <c r="E112" s="24"/>
      <c r="F112" s="40" t="s">
        <v>792</v>
      </c>
      <c r="G112" s="38" t="s">
        <v>793</v>
      </c>
      <c r="H112" s="20" t="s">
        <v>10</v>
      </c>
      <c r="I112" s="20" t="s">
        <v>10</v>
      </c>
      <c r="J112" s="3"/>
      <c r="K112" s="3"/>
      <c r="L112" s="3"/>
    </row>
    <row r="113" spans="2:12" x14ac:dyDescent="0.3">
      <c r="B113" s="32">
        <f t="shared" si="1"/>
        <v>98</v>
      </c>
      <c r="C113" s="62"/>
      <c r="D113" s="62" t="s">
        <v>794</v>
      </c>
      <c r="E113" s="21"/>
      <c r="F113" s="39" t="s">
        <v>795</v>
      </c>
      <c r="G113" s="36" t="s">
        <v>1071</v>
      </c>
      <c r="H113" s="20" t="s">
        <v>10</v>
      </c>
      <c r="I113" s="20" t="s">
        <v>10</v>
      </c>
      <c r="J113" s="3"/>
      <c r="K113" s="3"/>
      <c r="L113" s="3"/>
    </row>
    <row r="114" spans="2:12" x14ac:dyDescent="0.3">
      <c r="B114" s="32">
        <f t="shared" si="1"/>
        <v>99</v>
      </c>
      <c r="C114" s="62"/>
      <c r="D114" s="62"/>
      <c r="E114" s="23"/>
      <c r="F114" s="40" t="s">
        <v>792</v>
      </c>
      <c r="G114" s="38" t="s">
        <v>796</v>
      </c>
      <c r="H114" s="20" t="s">
        <v>10</v>
      </c>
      <c r="I114" s="20" t="s">
        <v>10</v>
      </c>
      <c r="J114" s="3"/>
      <c r="K114" s="3"/>
      <c r="L114" s="3"/>
    </row>
    <row r="115" spans="2:12" x14ac:dyDescent="0.3">
      <c r="B115" s="32">
        <f t="shared" si="1"/>
        <v>100</v>
      </c>
      <c r="C115" s="62"/>
      <c r="D115" s="62"/>
      <c r="E115" s="23"/>
      <c r="F115" s="39" t="s">
        <v>797</v>
      </c>
      <c r="G115" s="38" t="s">
        <v>798</v>
      </c>
      <c r="H115" s="20" t="s">
        <v>10</v>
      </c>
      <c r="I115" s="20" t="s">
        <v>10</v>
      </c>
      <c r="J115" s="3"/>
      <c r="K115" s="3"/>
      <c r="L115" s="3"/>
    </row>
    <row r="116" spans="2:12" x14ac:dyDescent="0.3">
      <c r="B116" s="32">
        <f t="shared" si="1"/>
        <v>101</v>
      </c>
      <c r="C116" s="62"/>
      <c r="D116" s="62"/>
      <c r="E116" s="23"/>
      <c r="F116" s="39" t="s">
        <v>799</v>
      </c>
      <c r="G116" s="38" t="s">
        <v>798</v>
      </c>
      <c r="H116" s="20" t="s">
        <v>10</v>
      </c>
      <c r="I116" s="20" t="s">
        <v>10</v>
      </c>
      <c r="J116" s="3"/>
      <c r="K116" s="3"/>
      <c r="L116" s="3"/>
    </row>
    <row r="117" spans="2:12" x14ac:dyDescent="0.3">
      <c r="B117" s="32">
        <f t="shared" si="1"/>
        <v>102</v>
      </c>
      <c r="C117" s="62"/>
      <c r="D117" s="62"/>
      <c r="E117" s="23"/>
      <c r="F117" s="41" t="s">
        <v>800</v>
      </c>
      <c r="G117" s="38" t="s">
        <v>801</v>
      </c>
      <c r="H117" s="20" t="s">
        <v>10</v>
      </c>
      <c r="I117" s="20" t="s">
        <v>10</v>
      </c>
      <c r="J117" s="3"/>
      <c r="K117" s="3"/>
      <c r="L117" s="3"/>
    </row>
    <row r="118" spans="2:12" x14ac:dyDescent="0.3">
      <c r="B118" s="32">
        <f t="shared" si="1"/>
        <v>103</v>
      </c>
      <c r="C118" s="62"/>
      <c r="D118" s="62"/>
      <c r="E118" s="23"/>
      <c r="F118" s="41" t="s">
        <v>802</v>
      </c>
      <c r="G118" s="3" t="s">
        <v>803</v>
      </c>
      <c r="H118" s="20" t="s">
        <v>10</v>
      </c>
      <c r="I118" s="20" t="s">
        <v>10</v>
      </c>
      <c r="J118" s="3"/>
      <c r="K118" s="42"/>
      <c r="L118" s="3"/>
    </row>
    <row r="119" spans="2:12" x14ac:dyDescent="0.3">
      <c r="B119" s="32">
        <f t="shared" si="1"/>
        <v>104</v>
      </c>
      <c r="C119" s="62"/>
      <c r="D119" s="62"/>
      <c r="E119" s="23"/>
      <c r="F119" s="40" t="s">
        <v>804</v>
      </c>
      <c r="G119" s="3" t="s">
        <v>805</v>
      </c>
      <c r="H119" s="20" t="s">
        <v>10</v>
      </c>
      <c r="I119" s="20" t="s">
        <v>10</v>
      </c>
      <c r="J119" s="3"/>
      <c r="K119" s="3"/>
      <c r="L119" s="3"/>
    </row>
    <row r="120" spans="2:12" x14ac:dyDescent="0.3">
      <c r="B120" s="32">
        <f t="shared" si="1"/>
        <v>105</v>
      </c>
      <c r="C120" s="62"/>
      <c r="D120" s="62"/>
      <c r="E120" s="23"/>
      <c r="F120" s="40" t="s">
        <v>806</v>
      </c>
      <c r="G120" s="3" t="s">
        <v>807</v>
      </c>
      <c r="H120" s="20" t="s">
        <v>10</v>
      </c>
      <c r="I120" s="20" t="s">
        <v>10</v>
      </c>
      <c r="J120" s="3"/>
      <c r="K120" s="3"/>
      <c r="L120" s="3"/>
    </row>
    <row r="121" spans="2:12" x14ac:dyDescent="0.3">
      <c r="B121" s="32">
        <f t="shared" si="1"/>
        <v>106</v>
      </c>
      <c r="C121" s="62"/>
      <c r="D121" s="62"/>
      <c r="E121" s="23"/>
      <c r="F121" s="18" t="s">
        <v>808</v>
      </c>
      <c r="G121" s="38" t="s">
        <v>809</v>
      </c>
      <c r="H121" s="20" t="s">
        <v>10</v>
      </c>
      <c r="I121" s="20" t="s">
        <v>10</v>
      </c>
      <c r="J121" s="3"/>
      <c r="K121" s="3"/>
      <c r="L121" s="3"/>
    </row>
    <row r="122" spans="2:12" x14ac:dyDescent="0.3">
      <c r="B122" s="32">
        <f t="shared" si="1"/>
        <v>107</v>
      </c>
      <c r="C122" s="62"/>
      <c r="D122" s="62"/>
      <c r="E122" s="23"/>
      <c r="F122" s="18" t="s">
        <v>810</v>
      </c>
      <c r="G122" s="38" t="s">
        <v>811</v>
      </c>
      <c r="H122" s="20" t="s">
        <v>10</v>
      </c>
      <c r="I122" s="20" t="s">
        <v>10</v>
      </c>
      <c r="J122" s="3"/>
      <c r="K122" s="3"/>
      <c r="L122" s="3"/>
    </row>
    <row r="123" spans="2:12" x14ac:dyDescent="0.3">
      <c r="B123" s="32">
        <f t="shared" si="1"/>
        <v>108</v>
      </c>
      <c r="C123" s="62"/>
      <c r="D123" s="62"/>
      <c r="E123" s="23"/>
      <c r="F123" s="18" t="s">
        <v>812</v>
      </c>
      <c r="G123" s="38" t="s">
        <v>813</v>
      </c>
      <c r="H123" s="20" t="s">
        <v>10</v>
      </c>
      <c r="I123" s="20" t="s">
        <v>10</v>
      </c>
      <c r="J123" s="3"/>
      <c r="K123" s="3"/>
      <c r="L123" s="3"/>
    </row>
    <row r="124" spans="2:12" x14ac:dyDescent="0.3">
      <c r="B124" s="32">
        <f t="shared" si="1"/>
        <v>109</v>
      </c>
      <c r="C124" s="62"/>
      <c r="D124" s="62"/>
      <c r="E124" s="23"/>
      <c r="F124" s="18" t="s">
        <v>814</v>
      </c>
      <c r="G124" s="38" t="s">
        <v>815</v>
      </c>
      <c r="H124" s="20" t="s">
        <v>10</v>
      </c>
      <c r="I124" s="20" t="s">
        <v>10</v>
      </c>
      <c r="J124" s="3"/>
      <c r="K124" s="3"/>
      <c r="L124" s="3"/>
    </row>
    <row r="125" spans="2:12" x14ac:dyDescent="0.3">
      <c r="B125" s="32">
        <f t="shared" si="1"/>
        <v>110</v>
      </c>
      <c r="C125" s="62"/>
      <c r="D125" s="62"/>
      <c r="E125" s="23"/>
      <c r="F125" s="40" t="s">
        <v>816</v>
      </c>
      <c r="G125" s="38" t="s">
        <v>817</v>
      </c>
      <c r="H125" s="20" t="s">
        <v>10</v>
      </c>
      <c r="I125" s="20" t="s">
        <v>10</v>
      </c>
      <c r="J125" s="3"/>
      <c r="K125" s="3"/>
      <c r="L125" s="3"/>
    </row>
    <row r="126" spans="2:12" x14ac:dyDescent="0.3">
      <c r="B126" s="32">
        <f t="shared" si="1"/>
        <v>111</v>
      </c>
      <c r="C126" s="62"/>
      <c r="D126" s="62"/>
      <c r="E126" s="23"/>
      <c r="F126" s="40" t="s">
        <v>818</v>
      </c>
      <c r="G126" s="38" t="s">
        <v>819</v>
      </c>
      <c r="H126" s="20" t="s">
        <v>10</v>
      </c>
      <c r="I126" s="20" t="s">
        <v>10</v>
      </c>
      <c r="J126" s="3"/>
      <c r="K126" s="3"/>
      <c r="L126" s="3"/>
    </row>
    <row r="127" spans="2:12" x14ac:dyDescent="0.3">
      <c r="B127" s="32">
        <f t="shared" si="1"/>
        <v>112</v>
      </c>
      <c r="C127" s="62"/>
      <c r="D127" s="62"/>
      <c r="E127" s="23"/>
      <c r="F127" s="40" t="s">
        <v>820</v>
      </c>
      <c r="G127" s="38" t="s">
        <v>821</v>
      </c>
      <c r="H127" s="20" t="s">
        <v>10</v>
      </c>
      <c r="I127" s="20" t="s">
        <v>10</v>
      </c>
      <c r="J127" s="3"/>
      <c r="K127" s="3"/>
      <c r="L127" s="3"/>
    </row>
    <row r="128" spans="2:12" x14ac:dyDescent="0.3">
      <c r="B128" s="32">
        <f t="shared" si="1"/>
        <v>113</v>
      </c>
      <c r="C128" s="62"/>
      <c r="D128" s="62"/>
      <c r="E128" s="23"/>
      <c r="F128" s="40" t="s">
        <v>822</v>
      </c>
      <c r="G128" s="38" t="s">
        <v>823</v>
      </c>
      <c r="H128" s="20" t="s">
        <v>10</v>
      </c>
      <c r="I128" s="20" t="s">
        <v>10</v>
      </c>
      <c r="J128" s="3"/>
      <c r="K128" s="3"/>
      <c r="L128" s="3"/>
    </row>
    <row r="129" spans="2:12" x14ac:dyDescent="0.3">
      <c r="B129" s="32">
        <f t="shared" si="1"/>
        <v>114</v>
      </c>
      <c r="C129" s="62"/>
      <c r="D129" s="62"/>
      <c r="E129" s="23"/>
      <c r="F129" s="40" t="s">
        <v>824</v>
      </c>
      <c r="G129" s="38" t="s">
        <v>825</v>
      </c>
      <c r="H129" s="20" t="s">
        <v>10</v>
      </c>
      <c r="I129" s="20" t="s">
        <v>10</v>
      </c>
      <c r="J129" s="3"/>
      <c r="K129" s="3"/>
      <c r="L129" s="3"/>
    </row>
    <row r="130" spans="2:12" x14ac:dyDescent="0.3">
      <c r="B130" s="32">
        <f t="shared" si="1"/>
        <v>115</v>
      </c>
      <c r="C130" s="62"/>
      <c r="D130" s="62"/>
      <c r="E130" s="23"/>
      <c r="F130" s="40" t="s">
        <v>826</v>
      </c>
      <c r="G130" s="38" t="s">
        <v>827</v>
      </c>
      <c r="H130" s="20" t="s">
        <v>10</v>
      </c>
      <c r="I130" s="20" t="s">
        <v>10</v>
      </c>
      <c r="J130" s="3"/>
      <c r="K130" s="3"/>
      <c r="L130" s="3"/>
    </row>
    <row r="131" spans="2:12" x14ac:dyDescent="0.3">
      <c r="B131" s="32">
        <f t="shared" si="1"/>
        <v>116</v>
      </c>
      <c r="C131" s="62"/>
      <c r="D131" s="62"/>
      <c r="E131" s="23"/>
      <c r="F131" s="40" t="s">
        <v>828</v>
      </c>
      <c r="G131" s="3" t="s">
        <v>829</v>
      </c>
      <c r="H131" s="20" t="s">
        <v>10</v>
      </c>
      <c r="I131" s="20" t="s">
        <v>10</v>
      </c>
      <c r="J131" s="3"/>
      <c r="K131" s="3"/>
      <c r="L131" s="3"/>
    </row>
    <row r="132" spans="2:12" x14ac:dyDescent="0.3">
      <c r="B132" s="32">
        <f t="shared" si="1"/>
        <v>117</v>
      </c>
      <c r="C132" s="62"/>
      <c r="D132" s="62"/>
      <c r="E132" s="23"/>
      <c r="F132" s="40" t="s">
        <v>830</v>
      </c>
      <c r="G132" s="3" t="s">
        <v>831</v>
      </c>
      <c r="H132" s="20" t="s">
        <v>10</v>
      </c>
      <c r="I132" s="20" t="s">
        <v>10</v>
      </c>
      <c r="J132" s="3"/>
      <c r="K132" s="3"/>
      <c r="L132" s="3"/>
    </row>
    <row r="133" spans="2:12" x14ac:dyDescent="0.3">
      <c r="B133" s="32">
        <f t="shared" si="1"/>
        <v>118</v>
      </c>
      <c r="C133" s="62"/>
      <c r="D133" s="62"/>
      <c r="E133" s="23"/>
      <c r="F133" s="40" t="s">
        <v>832</v>
      </c>
      <c r="G133" s="3" t="s">
        <v>833</v>
      </c>
      <c r="H133" s="20" t="s">
        <v>10</v>
      </c>
      <c r="I133" s="20" t="s">
        <v>10</v>
      </c>
      <c r="J133" s="3"/>
      <c r="K133" s="3"/>
      <c r="L133" s="3"/>
    </row>
    <row r="134" spans="2:12" x14ac:dyDescent="0.3">
      <c r="B134" s="32">
        <f t="shared" si="1"/>
        <v>119</v>
      </c>
      <c r="C134" s="62"/>
      <c r="D134" s="62"/>
      <c r="E134" s="23"/>
      <c r="F134" s="18" t="s">
        <v>834</v>
      </c>
      <c r="G134" s="3" t="s">
        <v>835</v>
      </c>
      <c r="H134" s="20" t="s">
        <v>10</v>
      </c>
      <c r="I134" s="20" t="s">
        <v>10</v>
      </c>
      <c r="J134" s="3"/>
      <c r="K134" s="3"/>
      <c r="L134" s="3"/>
    </row>
    <row r="135" spans="2:12" x14ac:dyDescent="0.3">
      <c r="B135" s="32">
        <f t="shared" si="1"/>
        <v>120</v>
      </c>
      <c r="C135" s="62"/>
      <c r="D135" s="62"/>
      <c r="E135" s="23"/>
      <c r="F135" s="18" t="s">
        <v>836</v>
      </c>
      <c r="G135" s="3" t="s">
        <v>837</v>
      </c>
      <c r="H135" s="20" t="s">
        <v>10</v>
      </c>
      <c r="I135" s="20" t="s">
        <v>10</v>
      </c>
      <c r="J135" s="3"/>
      <c r="K135" s="3"/>
      <c r="L135" s="3"/>
    </row>
    <row r="136" spans="2:12" x14ac:dyDescent="0.3">
      <c r="B136" s="32">
        <f t="shared" si="1"/>
        <v>121</v>
      </c>
      <c r="C136" s="62"/>
      <c r="D136" s="62"/>
      <c r="E136" s="23"/>
      <c r="F136" s="18" t="s">
        <v>838</v>
      </c>
      <c r="G136" s="3" t="s">
        <v>839</v>
      </c>
      <c r="H136" s="20" t="s">
        <v>10</v>
      </c>
      <c r="I136" s="20" t="s">
        <v>10</v>
      </c>
      <c r="J136" s="3"/>
      <c r="K136" s="3"/>
      <c r="L136" s="3"/>
    </row>
    <row r="137" spans="2:12" x14ac:dyDescent="0.3">
      <c r="B137" s="32">
        <f t="shared" si="1"/>
        <v>122</v>
      </c>
      <c r="C137" s="62"/>
      <c r="D137" s="62"/>
      <c r="E137" s="23"/>
      <c r="F137" s="18" t="s">
        <v>840</v>
      </c>
      <c r="G137" s="3" t="s">
        <v>841</v>
      </c>
      <c r="H137" s="20" t="s">
        <v>10</v>
      </c>
      <c r="I137" s="20" t="s">
        <v>10</v>
      </c>
      <c r="J137" s="3"/>
      <c r="K137" s="3"/>
      <c r="L137" s="3"/>
    </row>
    <row r="138" spans="2:12" x14ac:dyDescent="0.3">
      <c r="B138" s="32">
        <f t="shared" si="1"/>
        <v>123</v>
      </c>
      <c r="C138" s="62"/>
      <c r="D138" s="62"/>
      <c r="E138" s="23"/>
      <c r="F138" s="18" t="s">
        <v>842</v>
      </c>
      <c r="G138" s="3" t="s">
        <v>843</v>
      </c>
      <c r="H138" s="20" t="s">
        <v>10</v>
      </c>
      <c r="I138" s="20" t="s">
        <v>10</v>
      </c>
      <c r="J138" s="3"/>
      <c r="K138" s="3"/>
      <c r="L138" s="3"/>
    </row>
    <row r="139" spans="2:12" x14ac:dyDescent="0.3">
      <c r="B139" s="32">
        <f t="shared" si="1"/>
        <v>124</v>
      </c>
      <c r="C139" s="62"/>
      <c r="D139" s="62"/>
      <c r="E139" s="23"/>
      <c r="F139" s="18" t="s">
        <v>844</v>
      </c>
      <c r="G139" s="3" t="s">
        <v>845</v>
      </c>
      <c r="H139" s="20" t="s">
        <v>10</v>
      </c>
      <c r="I139" s="20" t="s">
        <v>10</v>
      </c>
      <c r="J139" s="3"/>
      <c r="K139" s="3"/>
      <c r="L139" s="3"/>
    </row>
    <row r="140" spans="2:12" x14ac:dyDescent="0.3">
      <c r="B140" s="32">
        <f t="shared" si="1"/>
        <v>125</v>
      </c>
      <c r="C140" s="62"/>
      <c r="D140" s="62"/>
      <c r="E140" s="23"/>
      <c r="F140" s="18" t="s">
        <v>846</v>
      </c>
      <c r="G140" s="3" t="s">
        <v>847</v>
      </c>
      <c r="H140" s="20" t="s">
        <v>10</v>
      </c>
      <c r="I140" s="20" t="s">
        <v>10</v>
      </c>
      <c r="J140" s="3"/>
      <c r="K140" s="3"/>
      <c r="L140" s="3"/>
    </row>
    <row r="141" spans="2:12" x14ac:dyDescent="0.3">
      <c r="B141" s="32">
        <f t="shared" si="1"/>
        <v>126</v>
      </c>
      <c r="C141" s="62"/>
      <c r="D141" s="62"/>
      <c r="E141" s="23"/>
      <c r="F141" s="18" t="s">
        <v>848</v>
      </c>
      <c r="G141" s="3" t="s">
        <v>849</v>
      </c>
      <c r="H141" s="20" t="s">
        <v>10</v>
      </c>
      <c r="I141" s="20" t="s">
        <v>10</v>
      </c>
      <c r="J141" s="3"/>
      <c r="K141" s="3"/>
      <c r="L141" s="3"/>
    </row>
    <row r="142" spans="2:12" x14ac:dyDescent="0.3">
      <c r="B142" s="32">
        <f t="shared" si="1"/>
        <v>127</v>
      </c>
      <c r="C142" s="62"/>
      <c r="D142" s="62"/>
      <c r="E142" s="23"/>
      <c r="F142" s="18" t="s">
        <v>850</v>
      </c>
      <c r="G142" s="3" t="s">
        <v>851</v>
      </c>
      <c r="H142" s="20" t="s">
        <v>10</v>
      </c>
      <c r="I142" s="20" t="s">
        <v>10</v>
      </c>
      <c r="J142" s="3"/>
      <c r="K142" s="3"/>
      <c r="L142" s="3"/>
    </row>
    <row r="143" spans="2:12" x14ac:dyDescent="0.3">
      <c r="B143" s="32">
        <f t="shared" si="1"/>
        <v>128</v>
      </c>
      <c r="C143" s="62"/>
      <c r="D143" s="62"/>
      <c r="E143" s="23"/>
      <c r="F143" s="18" t="s">
        <v>852</v>
      </c>
      <c r="G143" s="3" t="s">
        <v>853</v>
      </c>
      <c r="H143" s="20" t="s">
        <v>10</v>
      </c>
      <c r="I143" s="20" t="s">
        <v>10</v>
      </c>
      <c r="J143" s="3"/>
      <c r="K143" s="3"/>
      <c r="L143" s="3"/>
    </row>
    <row r="144" spans="2:12" x14ac:dyDescent="0.3">
      <c r="B144" s="32">
        <f t="shared" si="1"/>
        <v>129</v>
      </c>
      <c r="C144" s="62"/>
      <c r="D144" s="62"/>
      <c r="E144" s="23"/>
      <c r="F144" s="18" t="s">
        <v>854</v>
      </c>
      <c r="G144" s="3" t="s">
        <v>855</v>
      </c>
      <c r="H144" s="20" t="s">
        <v>10</v>
      </c>
      <c r="I144" s="20" t="s">
        <v>10</v>
      </c>
      <c r="J144" s="3"/>
      <c r="K144" s="3"/>
      <c r="L144" s="3"/>
    </row>
    <row r="145" spans="2:12" x14ac:dyDescent="0.3">
      <c r="B145" s="32">
        <f t="shared" si="1"/>
        <v>130</v>
      </c>
      <c r="C145" s="62"/>
      <c r="D145" s="62"/>
      <c r="E145" s="23"/>
      <c r="F145" s="18" t="s">
        <v>856</v>
      </c>
      <c r="G145" s="3" t="s">
        <v>857</v>
      </c>
      <c r="H145" s="20" t="s">
        <v>10</v>
      </c>
      <c r="I145" s="20" t="s">
        <v>10</v>
      </c>
      <c r="J145" s="3"/>
      <c r="K145" s="3"/>
      <c r="L145" s="3"/>
    </row>
    <row r="146" spans="2:12" x14ac:dyDescent="0.3">
      <c r="B146" s="32">
        <f t="shared" ref="B146:B186" si="2">ROW()-15</f>
        <v>131</v>
      </c>
      <c r="C146" s="62"/>
      <c r="D146" s="62"/>
      <c r="E146" s="23"/>
      <c r="F146" s="18" t="s">
        <v>858</v>
      </c>
      <c r="G146" s="3" t="s">
        <v>859</v>
      </c>
      <c r="H146" s="20" t="s">
        <v>10</v>
      </c>
      <c r="I146" s="20" t="s">
        <v>10</v>
      </c>
      <c r="J146" s="3"/>
      <c r="K146" s="3"/>
      <c r="L146" s="3"/>
    </row>
    <row r="147" spans="2:12" x14ac:dyDescent="0.3">
      <c r="B147" s="32">
        <f t="shared" si="2"/>
        <v>132</v>
      </c>
      <c r="C147" s="62"/>
      <c r="D147" s="62"/>
      <c r="E147" s="23"/>
      <c r="F147" s="18" t="s">
        <v>860</v>
      </c>
      <c r="G147" s="3" t="s">
        <v>861</v>
      </c>
      <c r="H147" s="20" t="s">
        <v>10</v>
      </c>
      <c r="I147" s="20" t="s">
        <v>10</v>
      </c>
      <c r="J147" s="3"/>
      <c r="K147" s="3"/>
      <c r="L147" s="3"/>
    </row>
    <row r="148" spans="2:12" x14ac:dyDescent="0.3">
      <c r="B148" s="32">
        <f t="shared" si="2"/>
        <v>133</v>
      </c>
      <c r="C148" s="62"/>
      <c r="D148" s="62"/>
      <c r="E148" s="23"/>
      <c r="F148" s="18" t="s">
        <v>862</v>
      </c>
      <c r="G148" s="3" t="s">
        <v>863</v>
      </c>
      <c r="H148" s="20" t="s">
        <v>10</v>
      </c>
      <c r="I148" s="20" t="s">
        <v>10</v>
      </c>
      <c r="J148" s="3"/>
      <c r="K148" s="3"/>
      <c r="L148" s="3"/>
    </row>
    <row r="149" spans="2:12" x14ac:dyDescent="0.3">
      <c r="B149" s="32">
        <f t="shared" si="2"/>
        <v>134</v>
      </c>
      <c r="C149" s="62"/>
      <c r="D149" s="62"/>
      <c r="E149" s="23"/>
      <c r="F149" s="18" t="s">
        <v>864</v>
      </c>
      <c r="G149" s="3" t="s">
        <v>865</v>
      </c>
      <c r="H149" s="20" t="s">
        <v>10</v>
      </c>
      <c r="I149" s="20" t="s">
        <v>10</v>
      </c>
      <c r="J149" s="3"/>
      <c r="K149" s="3"/>
      <c r="L149" s="3"/>
    </row>
    <row r="150" spans="2:12" x14ac:dyDescent="0.3">
      <c r="B150" s="32">
        <f t="shared" si="2"/>
        <v>135</v>
      </c>
      <c r="C150" s="62"/>
      <c r="D150" s="62"/>
      <c r="E150" s="23"/>
      <c r="F150" s="18" t="s">
        <v>866</v>
      </c>
      <c r="G150" s="3" t="s">
        <v>867</v>
      </c>
      <c r="H150" s="20" t="s">
        <v>10</v>
      </c>
      <c r="I150" s="20" t="s">
        <v>10</v>
      </c>
      <c r="J150" s="3"/>
      <c r="K150" s="3"/>
      <c r="L150" s="3"/>
    </row>
    <row r="151" spans="2:12" x14ac:dyDescent="0.3">
      <c r="B151" s="32">
        <f t="shared" si="2"/>
        <v>136</v>
      </c>
      <c r="C151" s="62"/>
      <c r="D151" s="62"/>
      <c r="E151" s="23"/>
      <c r="F151" s="18" t="s">
        <v>868</v>
      </c>
      <c r="G151" s="3" t="s">
        <v>869</v>
      </c>
      <c r="H151" s="20" t="s">
        <v>10</v>
      </c>
      <c r="I151" s="20" t="s">
        <v>10</v>
      </c>
      <c r="J151" s="3"/>
      <c r="K151" s="3"/>
      <c r="L151" s="3"/>
    </row>
    <row r="152" spans="2:12" x14ac:dyDescent="0.3">
      <c r="B152" s="32">
        <f t="shared" si="2"/>
        <v>137</v>
      </c>
      <c r="C152" s="62"/>
      <c r="D152" s="62"/>
      <c r="E152" s="23"/>
      <c r="F152" s="18" t="s">
        <v>870</v>
      </c>
      <c r="G152" s="3" t="s">
        <v>871</v>
      </c>
      <c r="H152" s="20" t="s">
        <v>10</v>
      </c>
      <c r="I152" s="20" t="s">
        <v>10</v>
      </c>
      <c r="J152" s="3"/>
      <c r="K152" s="3"/>
      <c r="L152" s="3"/>
    </row>
    <row r="153" spans="2:12" x14ac:dyDescent="0.3">
      <c r="B153" s="32">
        <f t="shared" si="2"/>
        <v>138</v>
      </c>
      <c r="C153" s="62"/>
      <c r="D153" s="62"/>
      <c r="E153" s="23"/>
      <c r="F153" s="18" t="s">
        <v>872</v>
      </c>
      <c r="G153" s="3" t="s">
        <v>873</v>
      </c>
      <c r="H153" s="20" t="s">
        <v>10</v>
      </c>
      <c r="I153" s="20" t="s">
        <v>10</v>
      </c>
      <c r="J153" s="3"/>
      <c r="K153" s="3"/>
      <c r="L153" s="3"/>
    </row>
    <row r="154" spans="2:12" x14ac:dyDescent="0.3">
      <c r="B154" s="32">
        <f t="shared" si="2"/>
        <v>139</v>
      </c>
      <c r="C154" s="62"/>
      <c r="D154" s="62"/>
      <c r="E154" s="23"/>
      <c r="F154" s="18" t="s">
        <v>874</v>
      </c>
      <c r="G154" s="3" t="s">
        <v>875</v>
      </c>
      <c r="H154" s="20" t="s">
        <v>10</v>
      </c>
      <c r="I154" s="20" t="s">
        <v>10</v>
      </c>
      <c r="J154" s="3"/>
      <c r="K154" s="3"/>
      <c r="L154" s="3"/>
    </row>
    <row r="155" spans="2:12" x14ac:dyDescent="0.3">
      <c r="B155" s="32">
        <f t="shared" si="2"/>
        <v>140</v>
      </c>
      <c r="C155" s="62"/>
      <c r="D155" s="62"/>
      <c r="E155" s="23"/>
      <c r="F155" s="18" t="s">
        <v>876</v>
      </c>
      <c r="G155" s="3" t="s">
        <v>877</v>
      </c>
      <c r="H155" s="20" t="s">
        <v>10</v>
      </c>
      <c r="I155" s="20" t="s">
        <v>10</v>
      </c>
      <c r="J155" s="3"/>
      <c r="K155" s="3"/>
      <c r="L155" s="3"/>
    </row>
    <row r="156" spans="2:12" x14ac:dyDescent="0.3">
      <c r="B156" s="32">
        <f t="shared" si="2"/>
        <v>141</v>
      </c>
      <c r="C156" s="62"/>
      <c r="D156" s="62"/>
      <c r="E156" s="23"/>
      <c r="F156" s="18" t="s">
        <v>878</v>
      </c>
      <c r="G156" s="3" t="s">
        <v>879</v>
      </c>
      <c r="H156" s="20" t="s">
        <v>10</v>
      </c>
      <c r="I156" s="20" t="s">
        <v>10</v>
      </c>
      <c r="J156" s="3"/>
      <c r="K156" s="3"/>
      <c r="L156" s="3"/>
    </row>
    <row r="157" spans="2:12" x14ac:dyDescent="0.3">
      <c r="B157" s="32">
        <f t="shared" si="2"/>
        <v>142</v>
      </c>
      <c r="C157" s="62"/>
      <c r="D157" s="62"/>
      <c r="E157" s="23"/>
      <c r="F157" s="18" t="s">
        <v>880</v>
      </c>
      <c r="G157" s="3" t="s">
        <v>881</v>
      </c>
      <c r="H157" s="20" t="s">
        <v>10</v>
      </c>
      <c r="I157" s="20" t="s">
        <v>10</v>
      </c>
      <c r="J157" s="3"/>
      <c r="K157" s="3"/>
      <c r="L157" s="3"/>
    </row>
    <row r="158" spans="2:12" x14ac:dyDescent="0.3">
      <c r="B158" s="32">
        <f t="shared" si="2"/>
        <v>143</v>
      </c>
      <c r="C158" s="62"/>
      <c r="D158" s="62"/>
      <c r="E158" s="23"/>
      <c r="F158" s="18" t="s">
        <v>882</v>
      </c>
      <c r="G158" s="3" t="s">
        <v>883</v>
      </c>
      <c r="H158" s="20" t="s">
        <v>10</v>
      </c>
      <c r="I158" s="20" t="s">
        <v>10</v>
      </c>
      <c r="J158" s="3"/>
      <c r="K158" s="3"/>
      <c r="L158" s="3"/>
    </row>
    <row r="159" spans="2:12" x14ac:dyDescent="0.3">
      <c r="B159" s="32">
        <f t="shared" si="2"/>
        <v>144</v>
      </c>
      <c r="C159" s="62"/>
      <c r="D159" s="62"/>
      <c r="E159" s="23"/>
      <c r="F159" s="18" t="s">
        <v>884</v>
      </c>
      <c r="G159" s="3" t="s">
        <v>885</v>
      </c>
      <c r="H159" s="20" t="s">
        <v>10</v>
      </c>
      <c r="I159" s="20" t="s">
        <v>10</v>
      </c>
      <c r="J159" s="3"/>
      <c r="K159" s="3"/>
      <c r="L159" s="3"/>
    </row>
    <row r="160" spans="2:12" x14ac:dyDescent="0.3">
      <c r="B160" s="32">
        <f t="shared" si="2"/>
        <v>145</v>
      </c>
      <c r="C160" s="62"/>
      <c r="D160" s="62"/>
      <c r="E160" s="23"/>
      <c r="F160" s="18" t="s">
        <v>886</v>
      </c>
      <c r="G160" s="3" t="s">
        <v>1072</v>
      </c>
      <c r="H160" s="20" t="s">
        <v>10</v>
      </c>
      <c r="I160" s="20" t="s">
        <v>10</v>
      </c>
      <c r="J160" s="3"/>
      <c r="K160" s="3"/>
      <c r="L160" s="3"/>
    </row>
    <row r="161" spans="2:12" x14ac:dyDescent="0.3">
      <c r="B161" s="32">
        <f t="shared" si="2"/>
        <v>146</v>
      </c>
      <c r="C161" s="62"/>
      <c r="D161" s="62"/>
      <c r="E161" s="23"/>
      <c r="F161" s="18" t="s">
        <v>1073</v>
      </c>
      <c r="G161" s="3" t="s">
        <v>1074</v>
      </c>
      <c r="H161" s="20" t="s">
        <v>10</v>
      </c>
      <c r="I161" s="20" t="s">
        <v>10</v>
      </c>
      <c r="J161" s="3"/>
      <c r="K161" s="3"/>
      <c r="L161" s="3"/>
    </row>
    <row r="162" spans="2:12" x14ac:dyDescent="0.3">
      <c r="B162" s="32">
        <f t="shared" si="2"/>
        <v>147</v>
      </c>
      <c r="C162" s="62"/>
      <c r="D162" s="62"/>
      <c r="E162" s="23"/>
      <c r="F162" s="18" t="s">
        <v>1075</v>
      </c>
      <c r="G162" s="3" t="s">
        <v>1076</v>
      </c>
      <c r="H162" s="20" t="s">
        <v>10</v>
      </c>
      <c r="I162" s="20" t="s">
        <v>10</v>
      </c>
      <c r="J162" s="3"/>
      <c r="K162" s="3"/>
      <c r="L162" s="3"/>
    </row>
    <row r="163" spans="2:12" x14ac:dyDescent="0.3">
      <c r="B163" s="32">
        <f t="shared" si="2"/>
        <v>148</v>
      </c>
      <c r="C163" s="62"/>
      <c r="D163" s="62"/>
      <c r="E163" s="23"/>
      <c r="F163" s="18" t="s">
        <v>1077</v>
      </c>
      <c r="G163" s="3" t="s">
        <v>1078</v>
      </c>
      <c r="H163" s="20" t="s">
        <v>10</v>
      </c>
      <c r="I163" s="20" t="s">
        <v>10</v>
      </c>
      <c r="J163" s="3"/>
      <c r="K163" s="3"/>
      <c r="L163" s="3"/>
    </row>
    <row r="164" spans="2:12" x14ac:dyDescent="0.3">
      <c r="B164" s="32">
        <f t="shared" si="2"/>
        <v>149</v>
      </c>
      <c r="C164" s="62"/>
      <c r="D164" s="62"/>
      <c r="E164" s="23"/>
      <c r="F164" s="18" t="s">
        <v>1079</v>
      </c>
      <c r="G164" s="3" t="s">
        <v>1080</v>
      </c>
      <c r="H164" s="20" t="s">
        <v>10</v>
      </c>
      <c r="I164" s="20" t="s">
        <v>10</v>
      </c>
      <c r="J164" s="3"/>
      <c r="K164" s="3"/>
      <c r="L164" s="3"/>
    </row>
    <row r="165" spans="2:12" x14ac:dyDescent="0.3">
      <c r="B165" s="32">
        <f t="shared" si="2"/>
        <v>150</v>
      </c>
      <c r="C165" s="62"/>
      <c r="D165" s="62"/>
      <c r="E165" s="23"/>
      <c r="F165" s="18" t="s">
        <v>1081</v>
      </c>
      <c r="G165" s="3" t="s">
        <v>1082</v>
      </c>
      <c r="H165" s="20" t="s">
        <v>10</v>
      </c>
      <c r="I165" s="20" t="s">
        <v>10</v>
      </c>
      <c r="J165" s="3"/>
      <c r="K165" s="3"/>
      <c r="L165" s="3"/>
    </row>
    <row r="166" spans="2:12" x14ac:dyDescent="0.3">
      <c r="B166" s="32">
        <f t="shared" si="2"/>
        <v>151</v>
      </c>
      <c r="C166" s="62"/>
      <c r="D166" s="62"/>
      <c r="E166" s="23"/>
      <c r="F166" s="18" t="s">
        <v>1083</v>
      </c>
      <c r="G166" s="3" t="s">
        <v>1084</v>
      </c>
      <c r="H166" s="20" t="s">
        <v>10</v>
      </c>
      <c r="I166" s="20" t="s">
        <v>10</v>
      </c>
      <c r="J166" s="3"/>
      <c r="K166" s="3"/>
      <c r="L166" s="3"/>
    </row>
    <row r="167" spans="2:12" x14ac:dyDescent="0.3">
      <c r="B167" s="32">
        <f t="shared" si="2"/>
        <v>152</v>
      </c>
      <c r="C167" s="62"/>
      <c r="D167" s="62"/>
      <c r="E167" s="23"/>
      <c r="F167" s="18" t="s">
        <v>1085</v>
      </c>
      <c r="G167" s="3" t="s">
        <v>1086</v>
      </c>
      <c r="H167" s="20" t="s">
        <v>10</v>
      </c>
      <c r="I167" s="20" t="s">
        <v>10</v>
      </c>
      <c r="J167" s="3"/>
      <c r="K167" s="3"/>
      <c r="L167" s="3"/>
    </row>
    <row r="168" spans="2:12" x14ac:dyDescent="0.3">
      <c r="B168" s="32">
        <f t="shared" si="2"/>
        <v>153</v>
      </c>
      <c r="C168" s="62"/>
      <c r="D168" s="62"/>
      <c r="E168" s="23"/>
      <c r="F168" s="18" t="s">
        <v>1087</v>
      </c>
      <c r="G168" s="3" t="s">
        <v>1088</v>
      </c>
      <c r="H168" s="20" t="s">
        <v>10</v>
      </c>
      <c r="I168" s="20" t="s">
        <v>10</v>
      </c>
      <c r="J168" s="3"/>
      <c r="K168" s="3"/>
      <c r="L168" s="3"/>
    </row>
    <row r="169" spans="2:12" x14ac:dyDescent="0.3">
      <c r="B169" s="32">
        <f t="shared" si="2"/>
        <v>154</v>
      </c>
      <c r="C169" s="62"/>
      <c r="D169" s="62"/>
      <c r="E169" s="23"/>
      <c r="F169" s="18" t="s">
        <v>1089</v>
      </c>
      <c r="G169" s="3" t="s">
        <v>1090</v>
      </c>
      <c r="H169" s="20" t="s">
        <v>10</v>
      </c>
      <c r="I169" s="20" t="s">
        <v>10</v>
      </c>
      <c r="J169" s="3"/>
      <c r="K169" s="3"/>
      <c r="L169" s="3"/>
    </row>
    <row r="170" spans="2:12" x14ac:dyDescent="0.3">
      <c r="B170" s="32">
        <f t="shared" si="2"/>
        <v>155</v>
      </c>
      <c r="C170" s="62"/>
      <c r="D170" s="62"/>
      <c r="E170" s="23"/>
      <c r="F170" s="18" t="s">
        <v>1091</v>
      </c>
      <c r="G170" s="3" t="s">
        <v>1092</v>
      </c>
      <c r="H170" s="20" t="s">
        <v>10</v>
      </c>
      <c r="I170" s="20" t="s">
        <v>10</v>
      </c>
      <c r="J170" s="3"/>
      <c r="K170" s="3"/>
      <c r="L170" s="3"/>
    </row>
    <row r="171" spans="2:12" x14ac:dyDescent="0.3">
      <c r="B171" s="32">
        <f t="shared" si="2"/>
        <v>156</v>
      </c>
      <c r="C171" s="62"/>
      <c r="D171" s="62"/>
      <c r="E171" s="23"/>
      <c r="F171" s="18" t="s">
        <v>1093</v>
      </c>
      <c r="G171" s="3" t="s">
        <v>1094</v>
      </c>
      <c r="H171" s="20" t="s">
        <v>10</v>
      </c>
      <c r="I171" s="20" t="s">
        <v>10</v>
      </c>
      <c r="J171" s="3"/>
      <c r="K171" s="3"/>
      <c r="L171" s="3"/>
    </row>
    <row r="172" spans="2:12" x14ac:dyDescent="0.3">
      <c r="B172" s="32">
        <f t="shared" si="2"/>
        <v>157</v>
      </c>
      <c r="C172" s="62"/>
      <c r="D172" s="62"/>
      <c r="E172" s="23"/>
      <c r="F172" s="18" t="s">
        <v>1095</v>
      </c>
      <c r="G172" s="3" t="s">
        <v>1096</v>
      </c>
      <c r="H172" s="20" t="s">
        <v>10</v>
      </c>
      <c r="I172" s="20" t="s">
        <v>10</v>
      </c>
      <c r="J172" s="3"/>
      <c r="K172" s="3"/>
      <c r="L172" s="3"/>
    </row>
    <row r="173" spans="2:12" x14ac:dyDescent="0.3">
      <c r="B173" s="32">
        <f t="shared" si="2"/>
        <v>158</v>
      </c>
      <c r="C173" s="62"/>
      <c r="D173" s="62"/>
      <c r="E173" s="23"/>
      <c r="F173" s="18" t="s">
        <v>1097</v>
      </c>
      <c r="G173" s="3" t="s">
        <v>1098</v>
      </c>
      <c r="H173" s="20" t="s">
        <v>10</v>
      </c>
      <c r="I173" s="20" t="s">
        <v>10</v>
      </c>
      <c r="J173" s="3"/>
      <c r="K173" s="3"/>
      <c r="L173" s="3"/>
    </row>
    <row r="174" spans="2:12" x14ac:dyDescent="0.3">
      <c r="B174" s="32">
        <f t="shared" si="2"/>
        <v>159</v>
      </c>
      <c r="C174" s="62"/>
      <c r="D174" s="62"/>
      <c r="E174" s="23"/>
      <c r="F174" s="18" t="s">
        <v>1099</v>
      </c>
      <c r="G174" s="3" t="s">
        <v>1100</v>
      </c>
      <c r="H174" s="20" t="s">
        <v>10</v>
      </c>
      <c r="I174" s="20" t="s">
        <v>10</v>
      </c>
      <c r="J174" s="3"/>
      <c r="K174" s="3"/>
      <c r="L174" s="3"/>
    </row>
    <row r="175" spans="2:12" x14ac:dyDescent="0.3">
      <c r="B175" s="32">
        <f t="shared" si="2"/>
        <v>160</v>
      </c>
      <c r="C175" s="62"/>
      <c r="D175" s="62"/>
      <c r="E175" s="23"/>
      <c r="F175" s="18" t="s">
        <v>1101</v>
      </c>
      <c r="G175" s="3" t="s">
        <v>1102</v>
      </c>
      <c r="H175" s="20" t="s">
        <v>10</v>
      </c>
      <c r="I175" s="20" t="s">
        <v>10</v>
      </c>
      <c r="J175" s="3"/>
      <c r="K175" s="3"/>
      <c r="L175" s="3"/>
    </row>
    <row r="176" spans="2:12" x14ac:dyDescent="0.3">
      <c r="B176" s="32">
        <f t="shared" si="2"/>
        <v>161</v>
      </c>
      <c r="C176" s="62"/>
      <c r="D176" s="62"/>
      <c r="E176" s="23"/>
      <c r="F176" s="18" t="s">
        <v>1103</v>
      </c>
      <c r="G176" s="3" t="s">
        <v>1104</v>
      </c>
      <c r="H176" s="20" t="s">
        <v>10</v>
      </c>
      <c r="I176" s="20" t="s">
        <v>10</v>
      </c>
      <c r="J176" s="3"/>
      <c r="K176" s="3"/>
      <c r="L176" s="3"/>
    </row>
    <row r="177" spans="2:12" x14ac:dyDescent="0.3">
      <c r="B177" s="32">
        <f t="shared" si="2"/>
        <v>162</v>
      </c>
      <c r="C177" s="62"/>
      <c r="D177" s="62"/>
      <c r="E177" s="23"/>
      <c r="F177" s="18" t="s">
        <v>1105</v>
      </c>
      <c r="G177" s="3" t="s">
        <v>1106</v>
      </c>
      <c r="H177" s="20" t="s">
        <v>10</v>
      </c>
      <c r="I177" s="20" t="s">
        <v>10</v>
      </c>
      <c r="J177" s="3"/>
      <c r="K177" s="3"/>
      <c r="L177" s="3"/>
    </row>
    <row r="178" spans="2:12" x14ac:dyDescent="0.3">
      <c r="B178" s="32">
        <f t="shared" si="2"/>
        <v>163</v>
      </c>
      <c r="C178" s="62"/>
      <c r="D178" s="62"/>
      <c r="E178" s="23"/>
      <c r="F178" s="18" t="s">
        <v>1107</v>
      </c>
      <c r="G178" s="3" t="s">
        <v>1108</v>
      </c>
      <c r="H178" s="20" t="s">
        <v>10</v>
      </c>
      <c r="I178" s="20" t="s">
        <v>10</v>
      </c>
      <c r="J178" s="3"/>
      <c r="K178" s="3"/>
      <c r="L178" s="3"/>
    </row>
    <row r="179" spans="2:12" x14ac:dyDescent="0.3">
      <c r="B179" s="32">
        <f t="shared" si="2"/>
        <v>164</v>
      </c>
      <c r="C179" s="62"/>
      <c r="D179" s="62"/>
      <c r="E179" s="23"/>
      <c r="F179" s="18" t="s">
        <v>1109</v>
      </c>
      <c r="G179" s="3" t="s">
        <v>1110</v>
      </c>
      <c r="H179" s="20" t="s">
        <v>10</v>
      </c>
      <c r="I179" s="20" t="s">
        <v>10</v>
      </c>
      <c r="J179" s="3"/>
      <c r="K179" s="3"/>
      <c r="L179" s="3"/>
    </row>
    <row r="180" spans="2:12" x14ac:dyDescent="0.3">
      <c r="B180" s="32">
        <f t="shared" si="2"/>
        <v>165</v>
      </c>
      <c r="C180" s="62"/>
      <c r="D180" s="62"/>
      <c r="E180" s="23"/>
      <c r="F180" s="18" t="s">
        <v>1111</v>
      </c>
      <c r="G180" s="3" t="s">
        <v>1112</v>
      </c>
      <c r="H180" s="20" t="s">
        <v>10</v>
      </c>
      <c r="I180" s="20" t="s">
        <v>10</v>
      </c>
      <c r="J180" s="3"/>
      <c r="K180" s="3"/>
      <c r="L180" s="3"/>
    </row>
    <row r="181" spans="2:12" x14ac:dyDescent="0.3">
      <c r="B181" s="32">
        <f t="shared" si="2"/>
        <v>166</v>
      </c>
      <c r="C181" s="62"/>
      <c r="D181" s="62"/>
      <c r="E181" s="23"/>
      <c r="F181" s="18" t="s">
        <v>1113</v>
      </c>
      <c r="G181" s="3" t="s">
        <v>1114</v>
      </c>
      <c r="H181" s="20" t="s">
        <v>10</v>
      </c>
      <c r="I181" s="20" t="s">
        <v>10</v>
      </c>
      <c r="J181" s="3"/>
      <c r="K181" s="3"/>
      <c r="L181" s="3"/>
    </row>
    <row r="182" spans="2:12" x14ac:dyDescent="0.3">
      <c r="B182" s="32">
        <f t="shared" si="2"/>
        <v>167</v>
      </c>
      <c r="C182" s="62"/>
      <c r="D182" s="62"/>
      <c r="E182" s="23"/>
      <c r="F182" s="18" t="s">
        <v>1115</v>
      </c>
      <c r="G182" s="3" t="s">
        <v>1116</v>
      </c>
      <c r="H182" s="20" t="s">
        <v>10</v>
      </c>
      <c r="I182" s="20" t="s">
        <v>10</v>
      </c>
      <c r="J182" s="3"/>
      <c r="K182" s="3"/>
      <c r="L182" s="3"/>
    </row>
    <row r="183" spans="2:12" x14ac:dyDescent="0.3">
      <c r="B183" s="32">
        <f t="shared" si="2"/>
        <v>168</v>
      </c>
      <c r="C183" s="62"/>
      <c r="D183" s="62"/>
      <c r="E183" s="23"/>
      <c r="F183" s="18" t="s">
        <v>1117</v>
      </c>
      <c r="G183" s="3" t="s">
        <v>1118</v>
      </c>
      <c r="H183" s="20" t="s">
        <v>10</v>
      </c>
      <c r="I183" s="20" t="s">
        <v>10</v>
      </c>
      <c r="J183" s="3"/>
      <c r="K183" s="3"/>
      <c r="L183" s="3"/>
    </row>
    <row r="184" spans="2:12" x14ac:dyDescent="0.3">
      <c r="B184" s="32">
        <f t="shared" si="2"/>
        <v>169</v>
      </c>
      <c r="C184" s="62"/>
      <c r="D184" s="62"/>
      <c r="E184" s="23"/>
      <c r="F184" s="18" t="s">
        <v>1119</v>
      </c>
      <c r="G184" s="3" t="s">
        <v>1120</v>
      </c>
      <c r="H184" s="20" t="s">
        <v>10</v>
      </c>
      <c r="I184" s="20" t="s">
        <v>10</v>
      </c>
      <c r="J184" s="3"/>
      <c r="K184" s="3"/>
      <c r="L184" s="3"/>
    </row>
    <row r="185" spans="2:12" x14ac:dyDescent="0.3">
      <c r="B185" s="32">
        <f t="shared" si="2"/>
        <v>170</v>
      </c>
      <c r="C185" s="62"/>
      <c r="D185" s="62"/>
      <c r="E185" s="23"/>
      <c r="F185" s="18" t="s">
        <v>1121</v>
      </c>
      <c r="G185" s="3" t="s">
        <v>1122</v>
      </c>
      <c r="H185" s="20" t="s">
        <v>10</v>
      </c>
      <c r="I185" s="20" t="s">
        <v>10</v>
      </c>
      <c r="J185" s="3"/>
      <c r="K185" s="3"/>
      <c r="L185" s="3"/>
    </row>
    <row r="186" spans="2:12" x14ac:dyDescent="0.3">
      <c r="B186" s="32">
        <f t="shared" si="2"/>
        <v>171</v>
      </c>
      <c r="C186" s="62"/>
      <c r="D186" s="62"/>
      <c r="E186" s="24"/>
      <c r="F186" s="18" t="s">
        <v>1123</v>
      </c>
      <c r="G186" s="3" t="s">
        <v>1124</v>
      </c>
      <c r="H186" s="20" t="s">
        <v>10</v>
      </c>
      <c r="I186" s="20" t="s">
        <v>10</v>
      </c>
      <c r="J186" s="3"/>
      <c r="K186" s="3"/>
      <c r="L186" s="3"/>
    </row>
  </sheetData>
  <mergeCells count="10">
    <mergeCell ref="E87:E92"/>
    <mergeCell ref="E93:E106"/>
    <mergeCell ref="D109:D112"/>
    <mergeCell ref="C3:D3"/>
    <mergeCell ref="C4:D4"/>
    <mergeCell ref="D16:D40"/>
    <mergeCell ref="D41:D84"/>
    <mergeCell ref="D85:D108"/>
    <mergeCell ref="C16:C186"/>
    <mergeCell ref="D113:D186"/>
  </mergeCells>
  <phoneticPr fontId="1" type="noConversion"/>
  <conditionalFormatting sqref="H16:I161">
    <cfRule type="containsText" dxfId="45" priority="10" operator="containsText" text="Not Available">
      <formula>NOT(ISERROR(SEARCH("Not Available",H16)))</formula>
    </cfRule>
    <cfRule type="containsText" dxfId="44" priority="11" operator="containsText" text="Not Tested">
      <formula>NOT(ISERROR(SEARCH("Not Tested",H16)))</formula>
    </cfRule>
    <cfRule type="containsText" dxfId="43" priority="12" operator="containsText" text="Blocked">
      <formula>NOT(ISERROR(SEARCH("Blocked",H16)))</formula>
    </cfRule>
    <cfRule type="containsText" dxfId="42" priority="13" operator="containsText" text="Fail">
      <formula>NOT(ISERROR(SEARCH("Fail",H16)))</formula>
    </cfRule>
    <cfRule type="containsText" dxfId="41" priority="14" operator="containsText" text="pass">
      <formula>NOT(ISERROR(SEARCH("pass",H16)))</formula>
    </cfRule>
  </conditionalFormatting>
  <conditionalFormatting sqref="I3:I5 I7:I8">
    <cfRule type="top10" dxfId="40" priority="9" percent="1" rank="10"/>
  </conditionalFormatting>
  <conditionalFormatting sqref="J3:J5 J7:J8">
    <cfRule type="top10" dxfId="39" priority="8" percent="1" rank="10"/>
  </conditionalFormatting>
  <conditionalFormatting sqref="I6">
    <cfRule type="top10" dxfId="38" priority="7" percent="1" rank="10"/>
  </conditionalFormatting>
  <conditionalFormatting sqref="J6">
    <cfRule type="top10" dxfId="37" priority="6" percent="1" rank="10"/>
  </conditionalFormatting>
  <conditionalFormatting sqref="H162:I186">
    <cfRule type="containsText" dxfId="36" priority="1" operator="containsText" text="Not Available">
      <formula>NOT(ISERROR(SEARCH("Not Available",H162)))</formula>
    </cfRule>
    <cfRule type="containsText" dxfId="35" priority="2" operator="containsText" text="Not Tested">
      <formula>NOT(ISERROR(SEARCH("Not Tested",H162)))</formula>
    </cfRule>
    <cfRule type="containsText" dxfId="34" priority="3" operator="containsText" text="Blocked">
      <formula>NOT(ISERROR(SEARCH("Blocked",H162)))</formula>
    </cfRule>
    <cfRule type="containsText" dxfId="33" priority="4" operator="containsText" text="Fail">
      <formula>NOT(ISERROR(SEARCH("Fail",H162)))</formula>
    </cfRule>
    <cfRule type="containsText" dxfId="32" priority="5" operator="containsText" text="pass">
      <formula>NOT(ISERROR(SEARCH("pass",H162)))</formula>
    </cfRule>
  </conditionalFormatting>
  <dataValidations count="1">
    <dataValidation type="list" allowBlank="1" showInputMessage="1" showErrorMessage="1" sqref="H16:I186" xr:uid="{CC57C3B8-20F8-4704-A2F9-8DDBE076D18C}">
      <formula1>"pass,Fail,Blocked,Not Available,Not Tested"</formula1>
    </dataValidation>
  </dataValidation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FF18D6-B18F-492B-80B2-E25A126C0536}">
  <dimension ref="B3:L85"/>
  <sheetViews>
    <sheetView zoomScale="85" zoomScaleNormal="85" workbookViewId="0">
      <selection activeCell="G6" sqref="G6"/>
    </sheetView>
  </sheetViews>
  <sheetFormatPr defaultRowHeight="16.5" x14ac:dyDescent="0.3"/>
  <cols>
    <col min="1" max="1" width="2" style="1" customWidth="1"/>
    <col min="2" max="2" width="3.875" style="1" customWidth="1"/>
    <col min="3" max="3" width="13.25" style="1" customWidth="1"/>
    <col min="4" max="4" width="13.625" style="1" customWidth="1"/>
    <col min="5" max="5" width="17.375" style="1" customWidth="1"/>
    <col min="6" max="6" width="71.5" style="1" customWidth="1"/>
    <col min="7" max="7" width="49.75" style="1" customWidth="1"/>
    <col min="8" max="8" width="13.75" style="1" customWidth="1"/>
    <col min="9" max="9" width="14.125" style="1" customWidth="1"/>
    <col min="10" max="10" width="11.5" style="1" customWidth="1"/>
    <col min="11" max="11" width="56" style="1" customWidth="1"/>
    <col min="12" max="21" width="9" style="1"/>
    <col min="22" max="22" width="12.5" style="1" customWidth="1"/>
    <col min="23" max="16384" width="9" style="1"/>
  </cols>
  <sheetData>
    <row r="3" spans="2:12" x14ac:dyDescent="0.3">
      <c r="C3" s="57" t="s">
        <v>62</v>
      </c>
      <c r="D3" s="58"/>
      <c r="E3" s="9" t="s">
        <v>36</v>
      </c>
      <c r="F3" s="9" t="s">
        <v>27</v>
      </c>
      <c r="G3" s="10"/>
      <c r="I3" s="5" t="s">
        <v>7</v>
      </c>
      <c r="J3" s="2">
        <f ca="1">COUNTIF(INDIRECT("a15:z9999"),I$3)</f>
        <v>0</v>
      </c>
    </row>
    <row r="4" spans="2:12" x14ac:dyDescent="0.3">
      <c r="C4" s="66">
        <v>44659</v>
      </c>
      <c r="D4" s="58"/>
      <c r="E4" s="2" t="s">
        <v>684</v>
      </c>
      <c r="F4" s="2"/>
      <c r="I4" s="5" t="s">
        <v>32</v>
      </c>
      <c r="J4" s="2">
        <f ca="1">COUNTIF(INDIRECT("a15:z9999"),I$4)</f>
        <v>0</v>
      </c>
    </row>
    <row r="5" spans="2:12" x14ac:dyDescent="0.3">
      <c r="C5" s="68" t="s">
        <v>297</v>
      </c>
      <c r="D5" s="69"/>
      <c r="E5" s="2"/>
      <c r="F5" s="2"/>
      <c r="I5" s="5" t="s">
        <v>9</v>
      </c>
      <c r="J5" s="2">
        <f ca="1">COUNTIF(INDIRECT("a15:z9999"),I$5)</f>
        <v>0</v>
      </c>
    </row>
    <row r="6" spans="2:12" x14ac:dyDescent="0.3">
      <c r="E6" s="2"/>
      <c r="F6" s="2"/>
      <c r="I6" s="5" t="s">
        <v>15</v>
      </c>
      <c r="J6" s="2">
        <f ca="1">COUNTIF(INDIRECT("a15:z9999"),I$6)</f>
        <v>0</v>
      </c>
    </row>
    <row r="7" spans="2:12" x14ac:dyDescent="0.3">
      <c r="E7" s="2"/>
      <c r="F7" s="2"/>
      <c r="I7" s="5" t="s">
        <v>11</v>
      </c>
      <c r="J7" s="2">
        <f ca="1">COUNTIF(INDIRECT("a15:z9999"),I$7)</f>
        <v>140</v>
      </c>
    </row>
    <row r="8" spans="2:12" x14ac:dyDescent="0.3">
      <c r="E8" s="2"/>
      <c r="F8" s="2"/>
      <c r="I8" s="5" t="s">
        <v>12</v>
      </c>
      <c r="J8" s="8">
        <f ca="1">SUM(J3:J7)</f>
        <v>140</v>
      </c>
    </row>
    <row r="9" spans="2:12" x14ac:dyDescent="0.3">
      <c r="E9" s="2"/>
      <c r="F9" s="2"/>
      <c r="I9" s="5" t="s">
        <v>14</v>
      </c>
      <c r="J9" s="12" t="str">
        <f ca="1">IF(SUM(J3:J4)=0,"0.0%",J4/SUM(J3:J4))</f>
        <v>0.0%</v>
      </c>
    </row>
    <row r="10" spans="2:12" x14ac:dyDescent="0.3">
      <c r="E10" s="2"/>
      <c r="F10" s="2"/>
      <c r="I10" s="5" t="s">
        <v>13</v>
      </c>
      <c r="J10" s="7">
        <f ca="1">SUM(J3:J5)/J8</f>
        <v>0</v>
      </c>
    </row>
    <row r="15" spans="2:12" x14ac:dyDescent="0.3">
      <c r="B15" s="20" t="s">
        <v>0</v>
      </c>
      <c r="C15" s="20" t="s">
        <v>1</v>
      </c>
      <c r="D15" s="20" t="s">
        <v>16</v>
      </c>
      <c r="E15" s="20" t="s">
        <v>2</v>
      </c>
      <c r="F15" s="20" t="s">
        <v>17</v>
      </c>
      <c r="G15" s="20" t="s">
        <v>108</v>
      </c>
      <c r="H15" s="20" t="s">
        <v>3</v>
      </c>
      <c r="I15" s="20" t="s">
        <v>4</v>
      </c>
      <c r="J15" s="20" t="s">
        <v>28</v>
      </c>
      <c r="K15" s="20" t="s">
        <v>5</v>
      </c>
      <c r="L15" s="20" t="s">
        <v>6</v>
      </c>
    </row>
    <row r="16" spans="2:12" x14ac:dyDescent="0.3">
      <c r="B16" s="20">
        <f>ROW()-15</f>
        <v>1</v>
      </c>
      <c r="C16" s="63" t="s">
        <v>277</v>
      </c>
      <c r="D16" s="63" t="s">
        <v>293</v>
      </c>
      <c r="E16" s="21"/>
      <c r="F16" s="22" t="s">
        <v>489</v>
      </c>
      <c r="G16" s="22" t="s">
        <v>490</v>
      </c>
      <c r="H16" s="20" t="s">
        <v>10</v>
      </c>
      <c r="I16" s="20" t="s">
        <v>10</v>
      </c>
      <c r="J16" s="20"/>
      <c r="K16" s="20"/>
      <c r="L16" s="20"/>
    </row>
    <row r="17" spans="2:12" x14ac:dyDescent="0.3">
      <c r="B17" s="20">
        <f t="shared" ref="B17:B80" si="0">ROW()-15</f>
        <v>2</v>
      </c>
      <c r="C17" s="64"/>
      <c r="D17" s="64"/>
      <c r="E17" s="23"/>
      <c r="F17" s="22" t="s">
        <v>283</v>
      </c>
      <c r="G17" s="22" t="s">
        <v>284</v>
      </c>
      <c r="H17" s="20" t="s">
        <v>10</v>
      </c>
      <c r="I17" s="20" t="s">
        <v>10</v>
      </c>
      <c r="J17" s="22"/>
      <c r="K17" s="22"/>
      <c r="L17" s="22"/>
    </row>
    <row r="18" spans="2:12" x14ac:dyDescent="0.3">
      <c r="B18" s="20">
        <f t="shared" si="0"/>
        <v>3</v>
      </c>
      <c r="C18" s="64"/>
      <c r="D18" s="64"/>
      <c r="E18" s="23"/>
      <c r="F18" s="22" t="s">
        <v>281</v>
      </c>
      <c r="G18" s="22" t="s">
        <v>282</v>
      </c>
      <c r="H18" s="20" t="s">
        <v>10</v>
      </c>
      <c r="I18" s="20" t="s">
        <v>10</v>
      </c>
      <c r="J18" s="22"/>
      <c r="K18" s="22"/>
      <c r="L18" s="22"/>
    </row>
    <row r="19" spans="2:12" x14ac:dyDescent="0.3">
      <c r="B19" s="20">
        <f t="shared" si="0"/>
        <v>4</v>
      </c>
      <c r="C19" s="64"/>
      <c r="D19" s="64"/>
      <c r="E19" s="23"/>
      <c r="F19" s="22" t="s">
        <v>296</v>
      </c>
      <c r="G19" s="22" t="s">
        <v>295</v>
      </c>
      <c r="H19" s="20" t="s">
        <v>10</v>
      </c>
      <c r="I19" s="20" t="s">
        <v>10</v>
      </c>
      <c r="J19" s="22"/>
      <c r="K19" s="22"/>
      <c r="L19" s="22"/>
    </row>
    <row r="20" spans="2:12" x14ac:dyDescent="0.3">
      <c r="B20" s="20">
        <f t="shared" si="0"/>
        <v>5</v>
      </c>
      <c r="C20" s="64"/>
      <c r="D20" s="64"/>
      <c r="E20" s="23"/>
      <c r="F20" s="22" t="s">
        <v>294</v>
      </c>
      <c r="G20" s="22" t="s">
        <v>491</v>
      </c>
      <c r="H20" s="20" t="s">
        <v>10</v>
      </c>
      <c r="I20" s="20" t="s">
        <v>10</v>
      </c>
      <c r="J20" s="22"/>
      <c r="K20" s="22"/>
      <c r="L20" s="22"/>
    </row>
    <row r="21" spans="2:12" x14ac:dyDescent="0.3">
      <c r="B21" s="20">
        <f t="shared" si="0"/>
        <v>6</v>
      </c>
      <c r="C21" s="64"/>
      <c r="D21" s="64"/>
      <c r="E21" s="23"/>
      <c r="F21" s="22" t="s">
        <v>492</v>
      </c>
      <c r="G21" s="22" t="s">
        <v>306</v>
      </c>
      <c r="H21" s="20" t="s">
        <v>10</v>
      </c>
      <c r="I21" s="20" t="s">
        <v>10</v>
      </c>
      <c r="J21" s="22"/>
      <c r="K21" s="22"/>
      <c r="L21" s="22"/>
    </row>
    <row r="22" spans="2:12" x14ac:dyDescent="0.3">
      <c r="B22" s="20">
        <f t="shared" si="0"/>
        <v>7</v>
      </c>
      <c r="C22" s="64"/>
      <c r="D22" s="64"/>
      <c r="E22" s="23"/>
      <c r="F22" s="22" t="s">
        <v>891</v>
      </c>
      <c r="G22" s="22" t="s">
        <v>306</v>
      </c>
      <c r="H22" s="20" t="s">
        <v>10</v>
      </c>
      <c r="I22" s="20" t="s">
        <v>10</v>
      </c>
      <c r="J22" s="22"/>
      <c r="K22" s="22"/>
      <c r="L22" s="22"/>
    </row>
    <row r="23" spans="2:12" x14ac:dyDescent="0.3">
      <c r="B23" s="20">
        <f t="shared" si="0"/>
        <v>8</v>
      </c>
      <c r="C23" s="64"/>
      <c r="D23" s="64"/>
      <c r="E23" s="23"/>
      <c r="F23" s="22" t="s">
        <v>493</v>
      </c>
      <c r="G23" s="22" t="s">
        <v>306</v>
      </c>
      <c r="H23" s="20" t="s">
        <v>10</v>
      </c>
      <c r="I23" s="20" t="s">
        <v>10</v>
      </c>
      <c r="J23" s="22"/>
      <c r="K23" s="22"/>
      <c r="L23" s="22"/>
    </row>
    <row r="24" spans="2:12" x14ac:dyDescent="0.3">
      <c r="B24" s="20">
        <f t="shared" si="0"/>
        <v>9</v>
      </c>
      <c r="C24" s="64"/>
      <c r="D24" s="64"/>
      <c r="E24" s="23"/>
      <c r="F24" s="22" t="s">
        <v>494</v>
      </c>
      <c r="G24" s="22" t="s">
        <v>306</v>
      </c>
      <c r="H24" s="20" t="s">
        <v>10</v>
      </c>
      <c r="I24" s="20" t="s">
        <v>10</v>
      </c>
      <c r="J24" s="22"/>
      <c r="K24" s="22"/>
      <c r="L24" s="22"/>
    </row>
    <row r="25" spans="2:12" x14ac:dyDescent="0.3">
      <c r="B25" s="20">
        <f t="shared" si="0"/>
        <v>10</v>
      </c>
      <c r="C25" s="64"/>
      <c r="D25" s="64"/>
      <c r="E25" s="23"/>
      <c r="F25" s="22" t="s">
        <v>495</v>
      </c>
      <c r="G25" s="22" t="s">
        <v>496</v>
      </c>
      <c r="H25" s="20" t="s">
        <v>10</v>
      </c>
      <c r="I25" s="20" t="s">
        <v>10</v>
      </c>
      <c r="J25" s="22"/>
      <c r="K25" s="22"/>
      <c r="L25" s="22"/>
    </row>
    <row r="26" spans="2:12" x14ac:dyDescent="0.3">
      <c r="B26" s="20">
        <f t="shared" si="0"/>
        <v>11</v>
      </c>
      <c r="C26" s="64"/>
      <c r="D26" s="64"/>
      <c r="E26" s="23"/>
      <c r="F26" s="22" t="s">
        <v>892</v>
      </c>
      <c r="G26" s="22" t="s">
        <v>496</v>
      </c>
      <c r="H26" s="20" t="s">
        <v>10</v>
      </c>
      <c r="I26" s="20" t="s">
        <v>10</v>
      </c>
      <c r="J26" s="22"/>
      <c r="K26" s="22"/>
      <c r="L26" s="22"/>
    </row>
    <row r="27" spans="2:12" x14ac:dyDescent="0.3">
      <c r="B27" s="20">
        <f t="shared" si="0"/>
        <v>12</v>
      </c>
      <c r="C27" s="64"/>
      <c r="D27" s="64"/>
      <c r="E27" s="23"/>
      <c r="F27" s="22" t="s">
        <v>889</v>
      </c>
      <c r="G27" s="22" t="s">
        <v>496</v>
      </c>
      <c r="H27" s="20" t="s">
        <v>10</v>
      </c>
      <c r="I27" s="20" t="s">
        <v>10</v>
      </c>
      <c r="J27" s="22"/>
      <c r="K27" s="22"/>
      <c r="L27" s="22"/>
    </row>
    <row r="28" spans="2:12" x14ac:dyDescent="0.3">
      <c r="B28" s="20">
        <f t="shared" si="0"/>
        <v>13</v>
      </c>
      <c r="C28" s="64"/>
      <c r="D28" s="64"/>
      <c r="E28" s="23"/>
      <c r="F28" s="22" t="s">
        <v>890</v>
      </c>
      <c r="G28" s="22" t="s">
        <v>496</v>
      </c>
      <c r="H28" s="20" t="s">
        <v>10</v>
      </c>
      <c r="I28" s="20" t="s">
        <v>10</v>
      </c>
      <c r="J28" s="22"/>
      <c r="K28" s="22"/>
      <c r="L28" s="22"/>
    </row>
    <row r="29" spans="2:12" x14ac:dyDescent="0.3">
      <c r="B29" s="20">
        <f t="shared" si="0"/>
        <v>14</v>
      </c>
      <c r="C29" s="64"/>
      <c r="D29" s="64"/>
      <c r="E29" s="23"/>
      <c r="F29" s="22" t="s">
        <v>497</v>
      </c>
      <c r="G29" s="22" t="s">
        <v>496</v>
      </c>
      <c r="H29" s="20" t="s">
        <v>10</v>
      </c>
      <c r="I29" s="20" t="s">
        <v>10</v>
      </c>
      <c r="J29" s="22"/>
      <c r="K29" s="22"/>
      <c r="L29" s="22"/>
    </row>
    <row r="30" spans="2:12" x14ac:dyDescent="0.3">
      <c r="B30" s="20">
        <f t="shared" si="0"/>
        <v>15</v>
      </c>
      <c r="C30" s="64"/>
      <c r="D30" s="64"/>
      <c r="E30" s="23"/>
      <c r="F30" s="22" t="s">
        <v>498</v>
      </c>
      <c r="G30" s="22" t="s">
        <v>499</v>
      </c>
      <c r="H30" s="20" t="s">
        <v>10</v>
      </c>
      <c r="I30" s="20" t="s">
        <v>10</v>
      </c>
      <c r="J30" s="22"/>
      <c r="K30" s="22"/>
      <c r="L30" s="22"/>
    </row>
    <row r="31" spans="2:12" x14ac:dyDescent="0.3">
      <c r="B31" s="20">
        <f t="shared" si="0"/>
        <v>16</v>
      </c>
      <c r="C31" s="64"/>
      <c r="D31" s="64"/>
      <c r="E31" s="23"/>
      <c r="F31" s="22" t="s">
        <v>500</v>
      </c>
      <c r="G31" s="22" t="s">
        <v>501</v>
      </c>
      <c r="H31" s="20" t="s">
        <v>10</v>
      </c>
      <c r="I31" s="20" t="s">
        <v>10</v>
      </c>
      <c r="J31" s="22"/>
      <c r="K31" s="22"/>
      <c r="L31" s="22"/>
    </row>
    <row r="32" spans="2:12" x14ac:dyDescent="0.3">
      <c r="B32" s="20">
        <f t="shared" si="0"/>
        <v>17</v>
      </c>
      <c r="C32" s="64"/>
      <c r="D32" s="64"/>
      <c r="E32" s="23"/>
      <c r="F32" s="22" t="s">
        <v>502</v>
      </c>
      <c r="G32" s="22" t="s">
        <v>503</v>
      </c>
      <c r="H32" s="20" t="s">
        <v>10</v>
      </c>
      <c r="I32" s="20" t="s">
        <v>10</v>
      </c>
      <c r="J32" s="22"/>
      <c r="K32" s="22"/>
      <c r="L32" s="22"/>
    </row>
    <row r="33" spans="2:12" x14ac:dyDescent="0.3">
      <c r="B33" s="20">
        <f t="shared" si="0"/>
        <v>18</v>
      </c>
      <c r="C33" s="64"/>
      <c r="D33" s="64"/>
      <c r="E33" s="23"/>
      <c r="F33" s="22" t="s">
        <v>278</v>
      </c>
      <c r="G33" s="22" t="s">
        <v>504</v>
      </c>
      <c r="H33" s="20" t="s">
        <v>10</v>
      </c>
      <c r="I33" s="20" t="s">
        <v>10</v>
      </c>
      <c r="J33" s="22"/>
      <c r="K33" s="22"/>
      <c r="L33" s="22"/>
    </row>
    <row r="34" spans="2:12" x14ac:dyDescent="0.3">
      <c r="B34" s="20">
        <f t="shared" si="0"/>
        <v>19</v>
      </c>
      <c r="C34" s="64"/>
      <c r="D34" s="65"/>
      <c r="E34" s="24"/>
      <c r="F34" s="22" t="s">
        <v>279</v>
      </c>
      <c r="G34" s="22" t="s">
        <v>280</v>
      </c>
      <c r="H34" s="20" t="s">
        <v>10</v>
      </c>
      <c r="I34" s="20" t="s">
        <v>10</v>
      </c>
      <c r="J34" s="22"/>
      <c r="K34" s="22"/>
      <c r="L34" s="22"/>
    </row>
    <row r="35" spans="2:12" x14ac:dyDescent="0.3">
      <c r="B35" s="20">
        <f t="shared" si="0"/>
        <v>20</v>
      </c>
      <c r="C35" s="64"/>
      <c r="D35" s="63" t="s">
        <v>505</v>
      </c>
      <c r="E35" s="25"/>
      <c r="F35" s="22" t="s">
        <v>506</v>
      </c>
      <c r="G35" s="22" t="s">
        <v>507</v>
      </c>
      <c r="H35" s="20" t="s">
        <v>10</v>
      </c>
      <c r="I35" s="20" t="s">
        <v>10</v>
      </c>
      <c r="J35" s="22"/>
      <c r="K35" s="22"/>
      <c r="L35" s="22"/>
    </row>
    <row r="36" spans="2:12" x14ac:dyDescent="0.3">
      <c r="B36" s="20">
        <f t="shared" si="0"/>
        <v>21</v>
      </c>
      <c r="C36" s="64"/>
      <c r="D36" s="64"/>
      <c r="E36" s="23"/>
      <c r="F36" s="26" t="s">
        <v>506</v>
      </c>
      <c r="G36" s="26" t="s">
        <v>508</v>
      </c>
      <c r="H36" s="20" t="s">
        <v>10</v>
      </c>
      <c r="I36" s="20" t="s">
        <v>10</v>
      </c>
      <c r="J36" s="22"/>
      <c r="K36" s="22"/>
      <c r="L36" s="22"/>
    </row>
    <row r="37" spans="2:12" x14ac:dyDescent="0.3">
      <c r="B37" s="20">
        <f t="shared" si="0"/>
        <v>22</v>
      </c>
      <c r="C37" s="64"/>
      <c r="D37" s="64"/>
      <c r="E37" s="23"/>
      <c r="F37" s="22" t="s">
        <v>301</v>
      </c>
      <c r="G37" s="22" t="s">
        <v>304</v>
      </c>
      <c r="H37" s="20" t="s">
        <v>10</v>
      </c>
      <c r="I37" s="20" t="s">
        <v>10</v>
      </c>
      <c r="J37" s="22"/>
      <c r="K37" s="22"/>
      <c r="L37" s="22"/>
    </row>
    <row r="38" spans="2:12" x14ac:dyDescent="0.3">
      <c r="B38" s="20">
        <f t="shared" si="0"/>
        <v>23</v>
      </c>
      <c r="C38" s="64"/>
      <c r="D38" s="64"/>
      <c r="E38" s="23"/>
      <c r="F38" s="22" t="s">
        <v>509</v>
      </c>
      <c r="G38" s="22" t="s">
        <v>510</v>
      </c>
      <c r="H38" s="20" t="s">
        <v>10</v>
      </c>
      <c r="I38" s="20" t="s">
        <v>10</v>
      </c>
      <c r="J38" s="22"/>
      <c r="K38" s="22"/>
      <c r="L38" s="22"/>
    </row>
    <row r="39" spans="2:12" x14ac:dyDescent="0.3">
      <c r="B39" s="20">
        <f t="shared" si="0"/>
        <v>24</v>
      </c>
      <c r="C39" s="64"/>
      <c r="D39" s="64"/>
      <c r="E39" s="23"/>
      <c r="F39" s="22" t="s">
        <v>511</v>
      </c>
      <c r="G39" s="22" t="s">
        <v>512</v>
      </c>
      <c r="H39" s="20" t="s">
        <v>10</v>
      </c>
      <c r="I39" s="20" t="s">
        <v>10</v>
      </c>
      <c r="J39" s="22"/>
      <c r="K39" s="22"/>
      <c r="L39" s="22"/>
    </row>
    <row r="40" spans="2:12" x14ac:dyDescent="0.3">
      <c r="B40" s="20">
        <f t="shared" si="0"/>
        <v>25</v>
      </c>
      <c r="C40" s="64"/>
      <c r="D40" s="64"/>
      <c r="E40" s="23"/>
      <c r="F40" s="22" t="s">
        <v>513</v>
      </c>
      <c r="G40" s="22" t="s">
        <v>514</v>
      </c>
      <c r="H40" s="20" t="s">
        <v>10</v>
      </c>
      <c r="I40" s="20" t="s">
        <v>10</v>
      </c>
      <c r="J40" s="22"/>
      <c r="K40" s="22"/>
      <c r="L40" s="22"/>
    </row>
    <row r="41" spans="2:12" x14ac:dyDescent="0.3">
      <c r="B41" s="20">
        <f t="shared" si="0"/>
        <v>26</v>
      </c>
      <c r="C41" s="64"/>
      <c r="D41" s="64"/>
      <c r="E41" s="23"/>
      <c r="F41" s="3" t="s">
        <v>285</v>
      </c>
      <c r="G41" s="3" t="s">
        <v>289</v>
      </c>
      <c r="H41" s="20" t="s">
        <v>10</v>
      </c>
      <c r="I41" s="20" t="s">
        <v>10</v>
      </c>
      <c r="J41" s="22"/>
      <c r="K41" s="22"/>
      <c r="L41" s="22"/>
    </row>
    <row r="42" spans="2:12" x14ac:dyDescent="0.3">
      <c r="B42" s="20">
        <f t="shared" si="0"/>
        <v>27</v>
      </c>
      <c r="C42" s="64"/>
      <c r="D42" s="64"/>
      <c r="E42" s="23"/>
      <c r="F42" s="3" t="s">
        <v>286</v>
      </c>
      <c r="G42" s="3" t="s">
        <v>290</v>
      </c>
      <c r="H42" s="20" t="s">
        <v>10</v>
      </c>
      <c r="I42" s="20" t="s">
        <v>10</v>
      </c>
      <c r="J42" s="22"/>
      <c r="K42" s="22"/>
      <c r="L42" s="22"/>
    </row>
    <row r="43" spans="2:12" x14ac:dyDescent="0.3">
      <c r="B43" s="20">
        <f t="shared" si="0"/>
        <v>28</v>
      </c>
      <c r="C43" s="64"/>
      <c r="D43" s="64"/>
      <c r="E43" s="23"/>
      <c r="F43" s="3" t="s">
        <v>287</v>
      </c>
      <c r="G43" s="3" t="s">
        <v>291</v>
      </c>
      <c r="H43" s="20" t="s">
        <v>10</v>
      </c>
      <c r="I43" s="20" t="s">
        <v>10</v>
      </c>
      <c r="J43" s="22"/>
      <c r="K43" s="22"/>
      <c r="L43" s="22"/>
    </row>
    <row r="44" spans="2:12" x14ac:dyDescent="0.3">
      <c r="B44" s="20">
        <f t="shared" si="0"/>
        <v>29</v>
      </c>
      <c r="C44" s="64"/>
      <c r="D44" s="64"/>
      <c r="E44" s="23"/>
      <c r="F44" s="3" t="s">
        <v>288</v>
      </c>
      <c r="G44" s="3" t="s">
        <v>292</v>
      </c>
      <c r="H44" s="20" t="s">
        <v>10</v>
      </c>
      <c r="I44" s="20" t="s">
        <v>10</v>
      </c>
      <c r="J44" s="22"/>
      <c r="K44" s="22"/>
      <c r="L44" s="22"/>
    </row>
    <row r="45" spans="2:12" x14ac:dyDescent="0.3">
      <c r="B45" s="20">
        <f t="shared" si="0"/>
        <v>30</v>
      </c>
      <c r="C45" s="64"/>
      <c r="D45" s="64"/>
      <c r="E45" s="23"/>
      <c r="F45" s="22" t="s">
        <v>515</v>
      </c>
      <c r="G45" s="22" t="s">
        <v>305</v>
      </c>
      <c r="H45" s="20" t="s">
        <v>10</v>
      </c>
      <c r="I45" s="20" t="s">
        <v>10</v>
      </c>
      <c r="J45" s="22"/>
      <c r="K45" s="22"/>
      <c r="L45" s="22"/>
    </row>
    <row r="46" spans="2:12" x14ac:dyDescent="0.3">
      <c r="B46" s="20">
        <f t="shared" si="0"/>
        <v>31</v>
      </c>
      <c r="C46" s="64"/>
      <c r="D46" s="64"/>
      <c r="E46" s="20" t="s">
        <v>300</v>
      </c>
      <c r="F46" s="22" t="s">
        <v>516</v>
      </c>
      <c r="G46" s="22" t="s">
        <v>517</v>
      </c>
      <c r="H46" s="20" t="s">
        <v>10</v>
      </c>
      <c r="I46" s="20" t="s">
        <v>10</v>
      </c>
      <c r="J46" s="22"/>
      <c r="K46" s="22"/>
      <c r="L46" s="22"/>
    </row>
    <row r="47" spans="2:12" x14ac:dyDescent="0.3">
      <c r="B47" s="20">
        <f t="shared" si="0"/>
        <v>32</v>
      </c>
      <c r="C47" s="64"/>
      <c r="D47" s="65"/>
      <c r="E47" s="20"/>
      <c r="F47" s="22" t="s">
        <v>518</v>
      </c>
      <c r="G47" s="22" t="s">
        <v>519</v>
      </c>
      <c r="H47" s="20" t="s">
        <v>10</v>
      </c>
      <c r="I47" s="20" t="s">
        <v>10</v>
      </c>
      <c r="J47" s="22"/>
      <c r="K47" s="22"/>
      <c r="L47" s="22"/>
    </row>
    <row r="48" spans="2:12" x14ac:dyDescent="0.3">
      <c r="B48" s="20">
        <f t="shared" si="0"/>
        <v>33</v>
      </c>
      <c r="C48" s="64"/>
      <c r="D48" s="62" t="s">
        <v>520</v>
      </c>
      <c r="E48" s="21"/>
      <c r="F48" s="22" t="s">
        <v>521</v>
      </c>
      <c r="G48" s="22" t="s">
        <v>522</v>
      </c>
      <c r="H48" s="20" t="s">
        <v>10</v>
      </c>
      <c r="I48" s="20" t="s">
        <v>10</v>
      </c>
      <c r="J48" s="22"/>
      <c r="K48" s="22"/>
      <c r="L48" s="22"/>
    </row>
    <row r="49" spans="2:12" x14ac:dyDescent="0.3">
      <c r="B49" s="20">
        <f t="shared" si="0"/>
        <v>34</v>
      </c>
      <c r="C49" s="64"/>
      <c r="D49" s="62"/>
      <c r="E49" s="23"/>
      <c r="F49" s="22" t="s">
        <v>523</v>
      </c>
      <c r="G49" s="22" t="s">
        <v>893</v>
      </c>
      <c r="H49" s="20" t="s">
        <v>10</v>
      </c>
      <c r="I49" s="20" t="s">
        <v>10</v>
      </c>
      <c r="J49" s="22"/>
      <c r="K49" s="22"/>
      <c r="L49" s="22"/>
    </row>
    <row r="50" spans="2:12" x14ac:dyDescent="0.3">
      <c r="B50" s="20">
        <f t="shared" si="0"/>
        <v>35</v>
      </c>
      <c r="C50" s="64"/>
      <c r="D50" s="62"/>
      <c r="E50" s="23"/>
      <c r="F50" s="22" t="s">
        <v>523</v>
      </c>
      <c r="G50" s="22" t="s">
        <v>894</v>
      </c>
      <c r="H50" s="20" t="s">
        <v>10</v>
      </c>
      <c r="I50" s="20" t="s">
        <v>10</v>
      </c>
      <c r="J50" s="22"/>
      <c r="K50" s="22"/>
      <c r="L50" s="22"/>
    </row>
    <row r="51" spans="2:12" x14ac:dyDescent="0.3">
      <c r="B51" s="20">
        <f t="shared" si="0"/>
        <v>36</v>
      </c>
      <c r="C51" s="64"/>
      <c r="D51" s="62"/>
      <c r="E51" s="23"/>
      <c r="F51" s="22" t="s">
        <v>302</v>
      </c>
      <c r="G51" s="22" t="s">
        <v>303</v>
      </c>
      <c r="H51" s="20" t="s">
        <v>10</v>
      </c>
      <c r="I51" s="20" t="s">
        <v>10</v>
      </c>
      <c r="J51" s="22"/>
      <c r="K51" s="22"/>
      <c r="L51" s="22"/>
    </row>
    <row r="52" spans="2:12" x14ac:dyDescent="0.3">
      <c r="B52" s="20">
        <f t="shared" si="0"/>
        <v>37</v>
      </c>
      <c r="C52" s="64"/>
      <c r="D52" s="62"/>
      <c r="E52" s="23"/>
      <c r="F52" s="22" t="s">
        <v>524</v>
      </c>
      <c r="G52" s="22" t="s">
        <v>525</v>
      </c>
      <c r="H52" s="20" t="s">
        <v>10</v>
      </c>
      <c r="I52" s="20" t="s">
        <v>10</v>
      </c>
      <c r="J52" s="22"/>
      <c r="K52" s="22"/>
      <c r="L52" s="22"/>
    </row>
    <row r="53" spans="2:12" x14ac:dyDescent="0.3">
      <c r="B53" s="20">
        <f t="shared" si="0"/>
        <v>38</v>
      </c>
      <c r="C53" s="64"/>
      <c r="D53" s="62"/>
      <c r="E53" s="23"/>
      <c r="F53" s="22" t="s">
        <v>526</v>
      </c>
      <c r="G53" s="22" t="s">
        <v>527</v>
      </c>
      <c r="H53" s="20" t="s">
        <v>10</v>
      </c>
      <c r="I53" s="20" t="s">
        <v>10</v>
      </c>
      <c r="J53" s="22"/>
      <c r="K53" s="22"/>
      <c r="L53" s="22"/>
    </row>
    <row r="54" spans="2:12" x14ac:dyDescent="0.3">
      <c r="B54" s="20">
        <f t="shared" si="0"/>
        <v>39</v>
      </c>
      <c r="C54" s="64"/>
      <c r="D54" s="62"/>
      <c r="E54" s="23"/>
      <c r="F54" s="22" t="s">
        <v>528</v>
      </c>
      <c r="G54" s="22" t="s">
        <v>529</v>
      </c>
      <c r="H54" s="20" t="s">
        <v>10</v>
      </c>
      <c r="I54" s="20" t="s">
        <v>10</v>
      </c>
      <c r="J54" s="22"/>
      <c r="K54" s="22"/>
      <c r="L54" s="22"/>
    </row>
    <row r="55" spans="2:12" x14ac:dyDescent="0.3">
      <c r="B55" s="20">
        <f t="shared" si="0"/>
        <v>40</v>
      </c>
      <c r="C55" s="64"/>
      <c r="D55" s="62"/>
      <c r="E55" s="23"/>
      <c r="F55" s="22" t="s">
        <v>528</v>
      </c>
      <c r="G55" s="22" t="s">
        <v>530</v>
      </c>
      <c r="H55" s="20" t="s">
        <v>10</v>
      </c>
      <c r="I55" s="20" t="s">
        <v>10</v>
      </c>
      <c r="J55" s="22"/>
      <c r="K55" s="22"/>
      <c r="L55" s="22"/>
    </row>
    <row r="56" spans="2:12" x14ac:dyDescent="0.3">
      <c r="B56" s="20">
        <f t="shared" si="0"/>
        <v>41</v>
      </c>
      <c r="C56" s="64"/>
      <c r="D56" s="62"/>
      <c r="E56" s="23"/>
      <c r="F56" s="22" t="s">
        <v>531</v>
      </c>
      <c r="G56" s="22" t="s">
        <v>532</v>
      </c>
      <c r="H56" s="20" t="s">
        <v>10</v>
      </c>
      <c r="I56" s="20" t="s">
        <v>10</v>
      </c>
      <c r="J56" s="22"/>
      <c r="K56" s="22"/>
      <c r="L56" s="22"/>
    </row>
    <row r="57" spans="2:12" x14ac:dyDescent="0.3">
      <c r="B57" s="20">
        <f t="shared" si="0"/>
        <v>42</v>
      </c>
      <c r="C57" s="64"/>
      <c r="D57" s="62"/>
      <c r="E57" s="23"/>
      <c r="F57" s="22" t="s">
        <v>533</v>
      </c>
      <c r="G57" s="22" t="s">
        <v>534</v>
      </c>
      <c r="H57" s="20" t="s">
        <v>10</v>
      </c>
      <c r="I57" s="20" t="s">
        <v>10</v>
      </c>
      <c r="J57" s="22"/>
      <c r="K57" s="22"/>
      <c r="L57" s="22"/>
    </row>
    <row r="58" spans="2:12" x14ac:dyDescent="0.3">
      <c r="B58" s="20">
        <f t="shared" si="0"/>
        <v>43</v>
      </c>
      <c r="C58" s="64"/>
      <c r="D58" s="62"/>
      <c r="E58" s="23"/>
      <c r="F58" s="22" t="s">
        <v>535</v>
      </c>
      <c r="G58" s="22" t="s">
        <v>536</v>
      </c>
      <c r="H58" s="20" t="s">
        <v>10</v>
      </c>
      <c r="I58" s="20" t="s">
        <v>10</v>
      </c>
      <c r="J58" s="22"/>
      <c r="K58" s="22"/>
      <c r="L58" s="22"/>
    </row>
    <row r="59" spans="2:12" x14ac:dyDescent="0.3">
      <c r="B59" s="20">
        <f t="shared" si="0"/>
        <v>44</v>
      </c>
      <c r="C59" s="64"/>
      <c r="D59" s="62"/>
      <c r="E59" s="23"/>
      <c r="F59" s="22" t="s">
        <v>537</v>
      </c>
      <c r="G59" s="22" t="s">
        <v>895</v>
      </c>
      <c r="H59" s="20" t="s">
        <v>10</v>
      </c>
      <c r="I59" s="20" t="s">
        <v>10</v>
      </c>
      <c r="J59" s="22"/>
      <c r="K59" s="22"/>
      <c r="L59" s="22"/>
    </row>
    <row r="60" spans="2:12" x14ac:dyDescent="0.3">
      <c r="B60" s="20">
        <f t="shared" si="0"/>
        <v>45</v>
      </c>
      <c r="C60" s="64"/>
      <c r="D60" s="62"/>
      <c r="E60" s="23"/>
      <c r="F60" s="22" t="s">
        <v>537</v>
      </c>
      <c r="G60" s="22" t="s">
        <v>894</v>
      </c>
      <c r="H60" s="20" t="s">
        <v>10</v>
      </c>
      <c r="I60" s="20" t="s">
        <v>10</v>
      </c>
      <c r="J60" s="22"/>
      <c r="K60" s="22"/>
      <c r="L60" s="22"/>
    </row>
    <row r="61" spans="2:12" x14ac:dyDescent="0.3">
      <c r="B61" s="20">
        <f t="shared" si="0"/>
        <v>46</v>
      </c>
      <c r="C61" s="64"/>
      <c r="D61" s="62"/>
      <c r="E61" s="23"/>
      <c r="F61" s="22" t="s">
        <v>538</v>
      </c>
      <c r="G61" s="22" t="s">
        <v>539</v>
      </c>
      <c r="H61" s="20" t="s">
        <v>10</v>
      </c>
      <c r="I61" s="20" t="s">
        <v>10</v>
      </c>
      <c r="J61" s="22"/>
      <c r="K61" s="22"/>
      <c r="L61" s="22"/>
    </row>
    <row r="62" spans="2:12" x14ac:dyDescent="0.3">
      <c r="B62" s="20">
        <f t="shared" si="0"/>
        <v>47</v>
      </c>
      <c r="C62" s="64"/>
      <c r="D62" s="62"/>
      <c r="E62" s="24"/>
      <c r="F62" s="22" t="s">
        <v>540</v>
      </c>
      <c r="G62" s="22" t="s">
        <v>541</v>
      </c>
      <c r="H62" s="20" t="s">
        <v>10</v>
      </c>
      <c r="I62" s="20" t="s">
        <v>10</v>
      </c>
      <c r="J62" s="22"/>
      <c r="K62" s="22"/>
      <c r="L62" s="22"/>
    </row>
    <row r="63" spans="2:12" x14ac:dyDescent="0.3">
      <c r="B63" s="20">
        <f t="shared" si="0"/>
        <v>48</v>
      </c>
      <c r="C63" s="64"/>
      <c r="D63" s="63" t="s">
        <v>542</v>
      </c>
      <c r="E63" s="63"/>
      <c r="F63" s="22" t="s">
        <v>543</v>
      </c>
      <c r="G63" s="22" t="s">
        <v>508</v>
      </c>
      <c r="H63" s="20" t="s">
        <v>10</v>
      </c>
      <c r="I63" s="20" t="s">
        <v>10</v>
      </c>
      <c r="J63" s="22"/>
      <c r="K63" s="22"/>
      <c r="L63" s="22"/>
    </row>
    <row r="64" spans="2:12" x14ac:dyDescent="0.3">
      <c r="B64" s="20">
        <f t="shared" si="0"/>
        <v>49</v>
      </c>
      <c r="C64" s="64"/>
      <c r="D64" s="64"/>
      <c r="E64" s="64"/>
      <c r="F64" s="22" t="s">
        <v>544</v>
      </c>
      <c r="G64" s="22" t="s">
        <v>545</v>
      </c>
      <c r="H64" s="20" t="s">
        <v>10</v>
      </c>
      <c r="I64" s="20" t="s">
        <v>10</v>
      </c>
      <c r="J64" s="22"/>
      <c r="K64" s="22"/>
      <c r="L64" s="22"/>
    </row>
    <row r="65" spans="2:12" x14ac:dyDescent="0.3">
      <c r="B65" s="20">
        <f t="shared" si="0"/>
        <v>50</v>
      </c>
      <c r="C65" s="64"/>
      <c r="D65" s="64"/>
      <c r="E65" s="64"/>
      <c r="F65" s="22" t="s">
        <v>544</v>
      </c>
      <c r="G65" s="22" t="s">
        <v>546</v>
      </c>
      <c r="H65" s="20" t="s">
        <v>10</v>
      </c>
      <c r="I65" s="20" t="s">
        <v>10</v>
      </c>
      <c r="J65" s="22"/>
      <c r="K65" s="22"/>
      <c r="L65" s="22"/>
    </row>
    <row r="66" spans="2:12" x14ac:dyDescent="0.3">
      <c r="B66" s="20">
        <f t="shared" si="0"/>
        <v>51</v>
      </c>
      <c r="C66" s="64"/>
      <c r="D66" s="64"/>
      <c r="E66" s="64"/>
      <c r="F66" s="22" t="s">
        <v>547</v>
      </c>
      <c r="G66" s="22" t="s">
        <v>548</v>
      </c>
      <c r="H66" s="20" t="s">
        <v>10</v>
      </c>
      <c r="I66" s="20" t="s">
        <v>10</v>
      </c>
      <c r="J66" s="22"/>
      <c r="K66" s="22"/>
      <c r="L66" s="22"/>
    </row>
    <row r="67" spans="2:12" x14ac:dyDescent="0.3">
      <c r="B67" s="20">
        <f t="shared" si="0"/>
        <v>52</v>
      </c>
      <c r="C67" s="64"/>
      <c r="D67" s="64"/>
      <c r="E67" s="64"/>
      <c r="F67" s="22" t="s">
        <v>549</v>
      </c>
      <c r="G67" s="22" t="s">
        <v>550</v>
      </c>
      <c r="H67" s="20" t="s">
        <v>10</v>
      </c>
      <c r="I67" s="20" t="s">
        <v>10</v>
      </c>
      <c r="J67" s="22"/>
      <c r="K67" s="22"/>
      <c r="L67" s="22"/>
    </row>
    <row r="68" spans="2:12" x14ac:dyDescent="0.3">
      <c r="B68" s="20">
        <f t="shared" si="0"/>
        <v>53</v>
      </c>
      <c r="C68" s="64"/>
      <c r="D68" s="64"/>
      <c r="E68" s="64"/>
      <c r="F68" s="22" t="s">
        <v>551</v>
      </c>
      <c r="G68" s="22" t="s">
        <v>552</v>
      </c>
      <c r="H68" s="20" t="s">
        <v>10</v>
      </c>
      <c r="I68" s="20" t="s">
        <v>10</v>
      </c>
      <c r="J68" s="22"/>
      <c r="K68" s="22"/>
      <c r="L68" s="22"/>
    </row>
    <row r="69" spans="2:12" x14ac:dyDescent="0.3">
      <c r="B69" s="20">
        <f t="shared" si="0"/>
        <v>54</v>
      </c>
      <c r="C69" s="64"/>
      <c r="D69" s="64"/>
      <c r="E69" s="64"/>
      <c r="F69" s="22" t="s">
        <v>551</v>
      </c>
      <c r="G69" s="22" t="s">
        <v>553</v>
      </c>
      <c r="H69" s="20" t="s">
        <v>10</v>
      </c>
      <c r="I69" s="20" t="s">
        <v>10</v>
      </c>
      <c r="J69" s="22"/>
      <c r="K69" s="22"/>
      <c r="L69" s="22"/>
    </row>
    <row r="70" spans="2:12" x14ac:dyDescent="0.3">
      <c r="B70" s="20">
        <f t="shared" si="0"/>
        <v>55</v>
      </c>
      <c r="C70" s="64"/>
      <c r="D70" s="64"/>
      <c r="E70" s="64"/>
      <c r="F70" s="22" t="s">
        <v>551</v>
      </c>
      <c r="G70" s="22" t="s">
        <v>554</v>
      </c>
      <c r="H70" s="20" t="s">
        <v>10</v>
      </c>
      <c r="I70" s="20" t="s">
        <v>10</v>
      </c>
      <c r="J70" s="22"/>
      <c r="K70" s="22"/>
      <c r="L70" s="22"/>
    </row>
    <row r="71" spans="2:12" x14ac:dyDescent="0.3">
      <c r="B71" s="20">
        <f t="shared" si="0"/>
        <v>56</v>
      </c>
      <c r="C71" s="64"/>
      <c r="D71" s="64"/>
      <c r="E71" s="64"/>
      <c r="F71" s="22" t="s">
        <v>555</v>
      </c>
      <c r="G71" s="22" t="s">
        <v>556</v>
      </c>
      <c r="H71" s="20" t="s">
        <v>10</v>
      </c>
      <c r="I71" s="20" t="s">
        <v>10</v>
      </c>
      <c r="J71" s="22"/>
      <c r="K71" s="22"/>
      <c r="L71" s="22"/>
    </row>
    <row r="72" spans="2:12" x14ac:dyDescent="0.3">
      <c r="B72" s="20">
        <f t="shared" si="0"/>
        <v>57</v>
      </c>
      <c r="C72" s="64"/>
      <c r="D72" s="64"/>
      <c r="E72" s="64"/>
      <c r="F72" s="22" t="s">
        <v>557</v>
      </c>
      <c r="G72" s="22" t="s">
        <v>558</v>
      </c>
      <c r="H72" s="20" t="s">
        <v>10</v>
      </c>
      <c r="I72" s="20" t="s">
        <v>10</v>
      </c>
      <c r="J72" s="22"/>
      <c r="K72" s="22"/>
      <c r="L72" s="22"/>
    </row>
    <row r="73" spans="2:12" x14ac:dyDescent="0.3">
      <c r="B73" s="20">
        <f t="shared" si="0"/>
        <v>58</v>
      </c>
      <c r="C73" s="64"/>
      <c r="D73" s="64"/>
      <c r="E73" s="64"/>
      <c r="F73" s="22" t="s">
        <v>537</v>
      </c>
      <c r="G73" s="22" t="s">
        <v>895</v>
      </c>
      <c r="H73" s="20" t="s">
        <v>10</v>
      </c>
      <c r="I73" s="20" t="s">
        <v>10</v>
      </c>
      <c r="J73" s="22"/>
      <c r="K73" s="22"/>
      <c r="L73" s="22"/>
    </row>
    <row r="74" spans="2:12" x14ac:dyDescent="0.3">
      <c r="B74" s="20">
        <f t="shared" si="0"/>
        <v>59</v>
      </c>
      <c r="C74" s="64"/>
      <c r="D74" s="64"/>
      <c r="E74" s="64"/>
      <c r="F74" s="22" t="s">
        <v>537</v>
      </c>
      <c r="G74" s="22" t="s">
        <v>894</v>
      </c>
      <c r="H74" s="20" t="s">
        <v>10</v>
      </c>
      <c r="I74" s="20" t="s">
        <v>10</v>
      </c>
      <c r="J74" s="22"/>
      <c r="K74" s="22"/>
      <c r="L74" s="22"/>
    </row>
    <row r="75" spans="2:12" x14ac:dyDescent="0.3">
      <c r="B75" s="20">
        <f t="shared" si="0"/>
        <v>60</v>
      </c>
      <c r="C75" s="64"/>
      <c r="D75" s="64"/>
      <c r="E75" s="64"/>
      <c r="F75" s="22" t="s">
        <v>538</v>
      </c>
      <c r="G75" s="22" t="s">
        <v>559</v>
      </c>
      <c r="H75" s="20" t="s">
        <v>10</v>
      </c>
      <c r="I75" s="20" t="s">
        <v>10</v>
      </c>
      <c r="J75" s="22"/>
      <c r="K75" s="22"/>
      <c r="L75" s="22"/>
    </row>
    <row r="76" spans="2:12" x14ac:dyDescent="0.3">
      <c r="B76" s="20">
        <f t="shared" si="0"/>
        <v>61</v>
      </c>
      <c r="C76" s="64"/>
      <c r="D76" s="64"/>
      <c r="E76" s="64"/>
      <c r="F76" s="22" t="s">
        <v>538</v>
      </c>
      <c r="G76" s="22" t="s">
        <v>539</v>
      </c>
      <c r="H76" s="20" t="s">
        <v>10</v>
      </c>
      <c r="I76" s="20" t="s">
        <v>10</v>
      </c>
      <c r="J76" s="22"/>
      <c r="K76" s="22"/>
      <c r="L76" s="22"/>
    </row>
    <row r="77" spans="2:12" x14ac:dyDescent="0.3">
      <c r="B77" s="20">
        <f t="shared" si="0"/>
        <v>62</v>
      </c>
      <c r="C77" s="64"/>
      <c r="D77" s="65"/>
      <c r="E77" s="65"/>
      <c r="F77" s="22" t="s">
        <v>560</v>
      </c>
      <c r="G77" s="22" t="s">
        <v>508</v>
      </c>
      <c r="H77" s="20" t="s">
        <v>10</v>
      </c>
      <c r="I77" s="20" t="s">
        <v>10</v>
      </c>
      <c r="J77" s="22"/>
      <c r="K77" s="22"/>
      <c r="L77" s="22"/>
    </row>
    <row r="78" spans="2:12" x14ac:dyDescent="0.3">
      <c r="B78" s="20">
        <f t="shared" si="0"/>
        <v>63</v>
      </c>
      <c r="C78" s="70"/>
      <c r="D78" s="62" t="s">
        <v>561</v>
      </c>
      <c r="E78" s="63"/>
      <c r="F78" s="22" t="s">
        <v>562</v>
      </c>
      <c r="G78" s="22" t="s">
        <v>563</v>
      </c>
      <c r="H78" s="20" t="s">
        <v>10</v>
      </c>
      <c r="I78" s="20" t="s">
        <v>10</v>
      </c>
      <c r="J78" s="22"/>
      <c r="K78" s="22"/>
      <c r="L78" s="22"/>
    </row>
    <row r="79" spans="2:12" x14ac:dyDescent="0.3">
      <c r="B79" s="20">
        <f t="shared" si="0"/>
        <v>64</v>
      </c>
      <c r="C79" s="70"/>
      <c r="D79" s="62"/>
      <c r="E79" s="64"/>
      <c r="F79" s="22" t="s">
        <v>564</v>
      </c>
      <c r="G79" s="22" t="s">
        <v>565</v>
      </c>
      <c r="H79" s="20" t="s">
        <v>10</v>
      </c>
      <c r="I79" s="20" t="s">
        <v>10</v>
      </c>
      <c r="J79" s="22"/>
      <c r="K79" s="22"/>
      <c r="L79" s="22"/>
    </row>
    <row r="80" spans="2:12" x14ac:dyDescent="0.3">
      <c r="B80" s="20">
        <f t="shared" si="0"/>
        <v>65</v>
      </c>
      <c r="C80" s="70"/>
      <c r="D80" s="62"/>
      <c r="E80" s="64"/>
      <c r="F80" s="3" t="s">
        <v>566</v>
      </c>
      <c r="G80" s="22" t="s">
        <v>567</v>
      </c>
      <c r="H80" s="20" t="s">
        <v>10</v>
      </c>
      <c r="I80" s="20" t="s">
        <v>10</v>
      </c>
      <c r="J80" s="22"/>
      <c r="K80" s="22"/>
      <c r="L80" s="22"/>
    </row>
    <row r="81" spans="2:12" x14ac:dyDescent="0.3">
      <c r="B81" s="20">
        <f t="shared" ref="B81:B85" si="1">ROW()-15</f>
        <v>66</v>
      </c>
      <c r="C81" s="70"/>
      <c r="D81" s="62"/>
      <c r="E81" s="64"/>
      <c r="F81" s="3" t="s">
        <v>568</v>
      </c>
      <c r="G81" s="22" t="s">
        <v>569</v>
      </c>
      <c r="H81" s="20" t="s">
        <v>10</v>
      </c>
      <c r="I81" s="20" t="s">
        <v>10</v>
      </c>
      <c r="J81" s="22"/>
      <c r="K81" s="22"/>
      <c r="L81" s="22"/>
    </row>
    <row r="82" spans="2:12" x14ac:dyDescent="0.3">
      <c r="B82" s="20">
        <f t="shared" si="1"/>
        <v>67</v>
      </c>
      <c r="C82" s="70"/>
      <c r="D82" s="62"/>
      <c r="E82" s="64"/>
      <c r="F82" s="3" t="s">
        <v>570</v>
      </c>
      <c r="G82" s="22" t="s">
        <v>571</v>
      </c>
      <c r="H82" s="20" t="s">
        <v>10</v>
      </c>
      <c r="I82" s="20" t="s">
        <v>10</v>
      </c>
      <c r="J82" s="22"/>
      <c r="K82" s="22"/>
      <c r="L82" s="22"/>
    </row>
    <row r="83" spans="2:12" x14ac:dyDescent="0.3">
      <c r="B83" s="20">
        <f t="shared" si="1"/>
        <v>68</v>
      </c>
      <c r="C83" s="70"/>
      <c r="D83" s="62"/>
      <c r="E83" s="64"/>
      <c r="F83" s="3" t="s">
        <v>572</v>
      </c>
      <c r="G83" s="22" t="s">
        <v>573</v>
      </c>
      <c r="H83" s="20" t="s">
        <v>10</v>
      </c>
      <c r="I83" s="20" t="s">
        <v>10</v>
      </c>
      <c r="J83" s="22"/>
      <c r="K83" s="22"/>
      <c r="L83" s="22"/>
    </row>
    <row r="84" spans="2:12" x14ac:dyDescent="0.3">
      <c r="B84" s="20">
        <f t="shared" si="1"/>
        <v>69</v>
      </c>
      <c r="C84" s="70"/>
      <c r="D84" s="62"/>
      <c r="E84" s="64"/>
      <c r="F84" s="27" t="s">
        <v>574</v>
      </c>
      <c r="G84" s="27" t="s">
        <v>575</v>
      </c>
      <c r="H84" s="28" t="s">
        <v>10</v>
      </c>
      <c r="I84" s="28" t="s">
        <v>10</v>
      </c>
      <c r="J84" s="27"/>
      <c r="K84" s="27" t="s">
        <v>576</v>
      </c>
      <c r="L84" s="22"/>
    </row>
    <row r="85" spans="2:12" x14ac:dyDescent="0.3">
      <c r="B85" s="20">
        <f t="shared" si="1"/>
        <v>70</v>
      </c>
      <c r="C85" s="71"/>
      <c r="D85" s="62"/>
      <c r="E85" s="65"/>
      <c r="F85" s="22" t="s">
        <v>577</v>
      </c>
      <c r="G85" s="22" t="s">
        <v>578</v>
      </c>
      <c r="H85" s="20" t="s">
        <v>10</v>
      </c>
      <c r="I85" s="20" t="s">
        <v>10</v>
      </c>
      <c r="J85" s="22"/>
      <c r="K85" s="26"/>
      <c r="L85" s="22"/>
    </row>
  </sheetData>
  <mergeCells count="11">
    <mergeCell ref="E63:E77"/>
    <mergeCell ref="D78:D85"/>
    <mergeCell ref="E78:E85"/>
    <mergeCell ref="C3:D3"/>
    <mergeCell ref="C4:D4"/>
    <mergeCell ref="C5:D5"/>
    <mergeCell ref="C16:C85"/>
    <mergeCell ref="D16:D34"/>
    <mergeCell ref="D35:D47"/>
    <mergeCell ref="D48:D62"/>
    <mergeCell ref="D63:D77"/>
  </mergeCells>
  <phoneticPr fontId="1" type="noConversion"/>
  <conditionalFormatting sqref="H45:I85 H16:I40">
    <cfRule type="containsText" dxfId="31" priority="10" operator="containsText" text="Not Available">
      <formula>NOT(ISERROR(SEARCH("Not Available",H16)))</formula>
    </cfRule>
    <cfRule type="containsText" dxfId="30" priority="11" operator="containsText" text="Not Tested">
      <formula>NOT(ISERROR(SEARCH("Not Tested",H16)))</formula>
    </cfRule>
    <cfRule type="containsText" dxfId="29" priority="12" operator="containsText" text="Blocked">
      <formula>NOT(ISERROR(SEARCH("Blocked",H16)))</formula>
    </cfRule>
    <cfRule type="containsText" dxfId="28" priority="13" operator="containsText" text="Fail">
      <formula>NOT(ISERROR(SEARCH("Fail",H16)))</formula>
    </cfRule>
    <cfRule type="containsText" dxfId="27" priority="14" operator="containsText" text="pass">
      <formula>NOT(ISERROR(SEARCH("pass",H16)))</formula>
    </cfRule>
  </conditionalFormatting>
  <conditionalFormatting sqref="I3:I5 I7:I8">
    <cfRule type="top10" dxfId="26" priority="9" percent="1" rank="10"/>
  </conditionalFormatting>
  <conditionalFormatting sqref="J3:J5 J7:J8">
    <cfRule type="top10" dxfId="25" priority="8" percent="1" rank="10"/>
  </conditionalFormatting>
  <conditionalFormatting sqref="I6">
    <cfRule type="top10" dxfId="24" priority="7" percent="1" rank="10"/>
  </conditionalFormatting>
  <conditionalFormatting sqref="J6">
    <cfRule type="top10" dxfId="23" priority="6" percent="1" rank="10"/>
  </conditionalFormatting>
  <conditionalFormatting sqref="H41:I44">
    <cfRule type="containsText" dxfId="22" priority="1" operator="containsText" text="Not Available">
      <formula>NOT(ISERROR(SEARCH("Not Available",H41)))</formula>
    </cfRule>
    <cfRule type="containsText" dxfId="21" priority="2" operator="containsText" text="Not Tested">
      <formula>NOT(ISERROR(SEARCH("Not Tested",H41)))</formula>
    </cfRule>
    <cfRule type="containsText" dxfId="20" priority="3" operator="containsText" text="Blocked">
      <formula>NOT(ISERROR(SEARCH("Blocked",H41)))</formula>
    </cfRule>
    <cfRule type="containsText" dxfId="19" priority="4" operator="containsText" text="Fail">
      <formula>NOT(ISERROR(SEARCH("Fail",H41)))</formula>
    </cfRule>
    <cfRule type="containsText" dxfId="18" priority="5" operator="containsText" text="pass">
      <formula>NOT(ISERROR(SEARCH("pass",H41)))</formula>
    </cfRule>
  </conditionalFormatting>
  <dataValidations count="1">
    <dataValidation type="list" allowBlank="1" showInputMessage="1" showErrorMessage="1" sqref="H16:I85" xr:uid="{455B5D10-B5B3-4394-A79C-485BEE142808}">
      <formula1>"pass,Fail,Blocked,Not Available,Not Tested"</formula1>
    </dataValidation>
  </dataValidations>
  <hyperlinks>
    <hyperlink ref="C5:D5" location="결과!A1" display="결과 시트로 이동" xr:uid="{5D9CFC18-2C3F-4E5C-ABD8-8785D9D1BB1E}"/>
  </hyperlink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59149E-C067-45F1-96D3-6C2F91DE0CE2}">
  <dimension ref="B3:L109"/>
  <sheetViews>
    <sheetView tabSelected="1" topLeftCell="A67" zoomScale="85" zoomScaleNormal="85" workbookViewId="0">
      <selection activeCell="G6" sqref="G6"/>
    </sheetView>
  </sheetViews>
  <sheetFormatPr defaultRowHeight="16.5" x14ac:dyDescent="0.3"/>
  <cols>
    <col min="1" max="1" width="2" style="1" customWidth="1"/>
    <col min="2" max="2" width="3.875" style="1" customWidth="1"/>
    <col min="3" max="3" width="13.25" style="1" customWidth="1"/>
    <col min="4" max="4" width="13.625" style="1" customWidth="1"/>
    <col min="5" max="5" width="17.375" style="1" customWidth="1"/>
    <col min="6" max="6" width="71.5" style="1" customWidth="1"/>
    <col min="7" max="7" width="49.75" style="1" customWidth="1"/>
    <col min="8" max="8" width="13.75" style="1" customWidth="1"/>
    <col min="9" max="9" width="14.125" style="1" customWidth="1"/>
    <col min="10" max="10" width="11.5" style="1" customWidth="1"/>
    <col min="11" max="11" width="56" style="1" customWidth="1"/>
    <col min="12" max="21" width="9" style="1"/>
    <col min="22" max="22" width="12.5" style="1" customWidth="1"/>
    <col min="23" max="16384" width="9" style="1"/>
  </cols>
  <sheetData>
    <row r="3" spans="2:12" x14ac:dyDescent="0.3">
      <c r="C3" s="57" t="s">
        <v>62</v>
      </c>
      <c r="D3" s="58"/>
      <c r="E3" s="9" t="s">
        <v>36</v>
      </c>
      <c r="F3" s="9" t="s">
        <v>27</v>
      </c>
      <c r="G3" s="10"/>
      <c r="I3" s="5" t="s">
        <v>7</v>
      </c>
      <c r="J3" s="2">
        <f ca="1">COUNTIF(INDIRECT("a15:z9999"),I$3)</f>
        <v>0</v>
      </c>
    </row>
    <row r="4" spans="2:12" x14ac:dyDescent="0.3">
      <c r="C4" s="66">
        <v>44543</v>
      </c>
      <c r="D4" s="58"/>
      <c r="E4" s="2" t="s">
        <v>114</v>
      </c>
      <c r="F4" s="2"/>
      <c r="I4" s="5" t="s">
        <v>32</v>
      </c>
      <c r="J4" s="2">
        <f ca="1">COUNTIF(INDIRECT("a15:z9999"),I$4)</f>
        <v>0</v>
      </c>
    </row>
    <row r="5" spans="2:12" x14ac:dyDescent="0.3">
      <c r="C5" s="68" t="s">
        <v>297</v>
      </c>
      <c r="D5" s="69"/>
      <c r="E5" s="2" t="s">
        <v>115</v>
      </c>
      <c r="F5" s="2"/>
      <c r="I5" s="5" t="s">
        <v>9</v>
      </c>
      <c r="J5" s="2">
        <f ca="1">COUNTIF(INDIRECT("a15:z9999"),I$5)</f>
        <v>0</v>
      </c>
    </row>
    <row r="6" spans="2:12" x14ac:dyDescent="0.3">
      <c r="E6" s="2"/>
      <c r="F6" s="2"/>
      <c r="I6" s="5" t="s">
        <v>15</v>
      </c>
      <c r="J6" s="2">
        <f ca="1">COUNTIF(INDIRECT("a15:z9999"),I$6)</f>
        <v>6</v>
      </c>
    </row>
    <row r="7" spans="2:12" x14ac:dyDescent="0.3">
      <c r="E7" s="2"/>
      <c r="F7" s="2"/>
      <c r="I7" s="5" t="s">
        <v>11</v>
      </c>
      <c r="J7" s="2">
        <f ca="1">COUNTIF(INDIRECT("a15:z9999"),I$7)</f>
        <v>180</v>
      </c>
    </row>
    <row r="8" spans="2:12" x14ac:dyDescent="0.3">
      <c r="E8" s="2"/>
      <c r="F8" s="2"/>
      <c r="I8" s="5" t="s">
        <v>12</v>
      </c>
      <c r="J8" s="8">
        <f ca="1">SUM(J3:J7)</f>
        <v>186</v>
      </c>
    </row>
    <row r="9" spans="2:12" x14ac:dyDescent="0.3">
      <c r="E9" s="2"/>
      <c r="F9" s="2"/>
      <c r="I9" s="5" t="s">
        <v>14</v>
      </c>
      <c r="J9" s="12" t="str">
        <f ca="1">IF(SUM(J3:J4)=0,"0.0%",J4/SUM(J3:J4))</f>
        <v>0.0%</v>
      </c>
    </row>
    <row r="10" spans="2:12" x14ac:dyDescent="0.3">
      <c r="E10" s="2"/>
      <c r="F10" s="2"/>
      <c r="I10" s="5" t="s">
        <v>13</v>
      </c>
      <c r="J10" s="7">
        <f ca="1">SUM(J3:J5)/J8</f>
        <v>0</v>
      </c>
    </row>
    <row r="15" spans="2:12" x14ac:dyDescent="0.3">
      <c r="B15" s="4" t="s">
        <v>0</v>
      </c>
      <c r="C15" s="4" t="s">
        <v>1</v>
      </c>
      <c r="D15" s="4" t="s">
        <v>16</v>
      </c>
      <c r="E15" s="4" t="s">
        <v>2</v>
      </c>
      <c r="F15" s="4" t="s">
        <v>17</v>
      </c>
      <c r="G15" s="4" t="s">
        <v>108</v>
      </c>
      <c r="H15" s="4" t="s">
        <v>3</v>
      </c>
      <c r="I15" s="4" t="s">
        <v>4</v>
      </c>
      <c r="J15" s="4" t="s">
        <v>28</v>
      </c>
      <c r="K15" s="4" t="s">
        <v>5</v>
      </c>
      <c r="L15" s="4" t="s">
        <v>6</v>
      </c>
    </row>
    <row r="16" spans="2:12" x14ac:dyDescent="0.3">
      <c r="B16" s="4">
        <f>ROW()-15</f>
        <v>1</v>
      </c>
      <c r="C16" s="59" t="s">
        <v>252</v>
      </c>
      <c r="D16" s="59" t="s">
        <v>24</v>
      </c>
      <c r="E16" s="13"/>
      <c r="F16" s="16" t="s">
        <v>116</v>
      </c>
      <c r="G16" s="16" t="s">
        <v>117</v>
      </c>
      <c r="H16" s="4" t="s">
        <v>11</v>
      </c>
      <c r="I16" s="4" t="s">
        <v>10</v>
      </c>
      <c r="J16" s="4"/>
      <c r="K16" s="4"/>
      <c r="L16" s="4"/>
    </row>
    <row r="17" spans="2:12" x14ac:dyDescent="0.3">
      <c r="B17" s="4">
        <f>ROW()-15</f>
        <v>2</v>
      </c>
      <c r="C17" s="61"/>
      <c r="D17" s="60"/>
      <c r="E17" s="43"/>
      <c r="F17" s="16" t="s">
        <v>264</v>
      </c>
      <c r="G17" s="16" t="s">
        <v>265</v>
      </c>
      <c r="H17" s="4" t="s">
        <v>11</v>
      </c>
      <c r="I17" s="4" t="s">
        <v>10</v>
      </c>
      <c r="J17" s="4"/>
      <c r="K17" s="4"/>
      <c r="L17" s="4"/>
    </row>
    <row r="18" spans="2:12" x14ac:dyDescent="0.3">
      <c r="B18" s="4">
        <f t="shared" ref="B18:B83" si="0">ROW()-15</f>
        <v>3</v>
      </c>
      <c r="C18" s="61"/>
      <c r="D18" s="59" t="s">
        <v>25</v>
      </c>
      <c r="E18" s="15"/>
      <c r="F18" s="16" t="s">
        <v>118</v>
      </c>
      <c r="G18" s="16" t="s">
        <v>119</v>
      </c>
      <c r="H18" s="4" t="s">
        <v>11</v>
      </c>
      <c r="I18" s="4" t="s">
        <v>10</v>
      </c>
      <c r="J18" s="4"/>
      <c r="K18" s="4"/>
      <c r="L18" s="4"/>
    </row>
    <row r="19" spans="2:12" x14ac:dyDescent="0.3">
      <c r="B19" s="4">
        <f t="shared" si="0"/>
        <v>4</v>
      </c>
      <c r="C19" s="61"/>
      <c r="D19" s="61"/>
      <c r="E19" s="15"/>
      <c r="F19" s="16" t="s">
        <v>118</v>
      </c>
      <c r="G19" s="16" t="s">
        <v>120</v>
      </c>
      <c r="H19" s="4" t="s">
        <v>11</v>
      </c>
      <c r="I19" s="4" t="s">
        <v>10</v>
      </c>
      <c r="J19" s="4"/>
      <c r="K19" s="4"/>
      <c r="L19" s="4"/>
    </row>
    <row r="20" spans="2:12" x14ac:dyDescent="0.3">
      <c r="B20" s="4">
        <f t="shared" si="0"/>
        <v>5</v>
      </c>
      <c r="C20" s="61"/>
      <c r="D20" s="61"/>
      <c r="E20" s="15"/>
      <c r="F20" s="16" t="s">
        <v>121</v>
      </c>
      <c r="G20" s="16" t="s">
        <v>122</v>
      </c>
      <c r="H20" s="4" t="s">
        <v>11</v>
      </c>
      <c r="I20" s="4" t="s">
        <v>10</v>
      </c>
      <c r="J20" s="4"/>
      <c r="K20" s="4"/>
      <c r="L20" s="4"/>
    </row>
    <row r="21" spans="2:12" x14ac:dyDescent="0.3">
      <c r="B21" s="4">
        <f t="shared" si="0"/>
        <v>6</v>
      </c>
      <c r="C21" s="61"/>
      <c r="D21" s="61"/>
      <c r="E21" s="15"/>
      <c r="F21" s="16" t="s">
        <v>123</v>
      </c>
      <c r="G21" s="16" t="s">
        <v>130</v>
      </c>
      <c r="H21" s="4" t="s">
        <v>11</v>
      </c>
      <c r="I21" s="4" t="s">
        <v>10</v>
      </c>
      <c r="J21" s="4"/>
      <c r="K21" s="4"/>
      <c r="L21" s="4"/>
    </row>
    <row r="22" spans="2:12" x14ac:dyDescent="0.3">
      <c r="B22" s="4">
        <f t="shared" si="0"/>
        <v>7</v>
      </c>
      <c r="C22" s="61"/>
      <c r="D22" s="61"/>
      <c r="E22" s="15"/>
      <c r="F22" s="16" t="s">
        <v>127</v>
      </c>
      <c r="G22" s="16" t="s">
        <v>129</v>
      </c>
      <c r="H22" s="4" t="s">
        <v>11</v>
      </c>
      <c r="I22" s="4" t="s">
        <v>10</v>
      </c>
      <c r="J22" s="4"/>
      <c r="K22" s="4"/>
      <c r="L22" s="4"/>
    </row>
    <row r="23" spans="2:12" x14ac:dyDescent="0.3">
      <c r="B23" s="4">
        <f t="shared" si="0"/>
        <v>8</v>
      </c>
      <c r="C23" s="61"/>
      <c r="D23" s="61"/>
      <c r="E23" s="15"/>
      <c r="F23" s="16" t="s">
        <v>124</v>
      </c>
      <c r="G23" s="16" t="s">
        <v>125</v>
      </c>
      <c r="H23" s="4" t="s">
        <v>11</v>
      </c>
      <c r="I23" s="4" t="s">
        <v>10</v>
      </c>
      <c r="J23" s="4"/>
      <c r="K23" s="4"/>
      <c r="L23" s="4"/>
    </row>
    <row r="24" spans="2:12" x14ac:dyDescent="0.3">
      <c r="B24" s="4">
        <f t="shared" si="0"/>
        <v>9</v>
      </c>
      <c r="C24" s="61"/>
      <c r="D24" s="61"/>
      <c r="E24" s="15"/>
      <c r="F24" s="16" t="s">
        <v>124</v>
      </c>
      <c r="G24" s="16" t="s">
        <v>126</v>
      </c>
      <c r="H24" s="4" t="s">
        <v>11</v>
      </c>
      <c r="I24" s="4" t="s">
        <v>10</v>
      </c>
      <c r="J24" s="4"/>
      <c r="K24" s="4"/>
      <c r="L24" s="4"/>
    </row>
    <row r="25" spans="2:12" x14ac:dyDescent="0.3">
      <c r="B25" s="4">
        <f t="shared" si="0"/>
        <v>10</v>
      </c>
      <c r="C25" s="61"/>
      <c r="D25" s="61"/>
      <c r="E25" s="15"/>
      <c r="F25" s="16" t="s">
        <v>127</v>
      </c>
      <c r="G25" s="16" t="s">
        <v>128</v>
      </c>
      <c r="H25" s="4" t="s">
        <v>11</v>
      </c>
      <c r="I25" s="4" t="s">
        <v>10</v>
      </c>
      <c r="J25" s="4"/>
      <c r="K25" s="4"/>
      <c r="L25" s="4"/>
    </row>
    <row r="26" spans="2:12" x14ac:dyDescent="0.3">
      <c r="B26" s="4">
        <f t="shared" si="0"/>
        <v>11</v>
      </c>
      <c r="C26" s="61"/>
      <c r="D26" s="61"/>
      <c r="E26" s="15"/>
      <c r="F26" s="16" t="s">
        <v>131</v>
      </c>
      <c r="G26" s="16" t="s">
        <v>132</v>
      </c>
      <c r="H26" s="4" t="s">
        <v>11</v>
      </c>
      <c r="I26" s="4" t="s">
        <v>10</v>
      </c>
      <c r="J26" s="4"/>
      <c r="K26" s="4"/>
      <c r="L26" s="4"/>
    </row>
    <row r="27" spans="2:12" x14ac:dyDescent="0.3">
      <c r="B27" s="4">
        <f t="shared" si="0"/>
        <v>12</v>
      </c>
      <c r="C27" s="61"/>
      <c r="D27" s="61"/>
      <c r="E27" s="15"/>
      <c r="F27" s="16" t="s">
        <v>131</v>
      </c>
      <c r="G27" s="16" t="s">
        <v>133</v>
      </c>
      <c r="H27" s="4" t="s">
        <v>11</v>
      </c>
      <c r="I27" s="4" t="s">
        <v>10</v>
      </c>
      <c r="J27" s="4"/>
      <c r="K27" s="4"/>
      <c r="L27" s="4"/>
    </row>
    <row r="28" spans="2:12" x14ac:dyDescent="0.3">
      <c r="B28" s="4">
        <f t="shared" si="0"/>
        <v>13</v>
      </c>
      <c r="C28" s="61"/>
      <c r="D28" s="61"/>
      <c r="E28" s="15"/>
      <c r="F28" s="16" t="s">
        <v>131</v>
      </c>
      <c r="G28" s="16" t="s">
        <v>134</v>
      </c>
      <c r="H28" s="4" t="s">
        <v>11</v>
      </c>
      <c r="I28" s="4" t="s">
        <v>10</v>
      </c>
      <c r="J28" s="4"/>
      <c r="K28" s="4"/>
      <c r="L28" s="4"/>
    </row>
    <row r="29" spans="2:12" x14ac:dyDescent="0.3">
      <c r="B29" s="4">
        <f t="shared" si="0"/>
        <v>14</v>
      </c>
      <c r="C29" s="61"/>
      <c r="D29" s="61"/>
      <c r="E29" s="15"/>
      <c r="F29" s="16" t="s">
        <v>131</v>
      </c>
      <c r="G29" s="16" t="s">
        <v>135</v>
      </c>
      <c r="H29" s="4" t="s">
        <v>11</v>
      </c>
      <c r="I29" s="4" t="s">
        <v>10</v>
      </c>
      <c r="J29" s="4"/>
      <c r="K29" s="4"/>
      <c r="L29" s="4"/>
    </row>
    <row r="30" spans="2:12" x14ac:dyDescent="0.3">
      <c r="B30" s="4">
        <f t="shared" si="0"/>
        <v>15</v>
      </c>
      <c r="C30" s="61"/>
      <c r="D30" s="61"/>
      <c r="E30" s="15"/>
      <c r="F30" s="16" t="s">
        <v>131</v>
      </c>
      <c r="G30" s="16" t="s">
        <v>136</v>
      </c>
      <c r="H30" s="4" t="s">
        <v>11</v>
      </c>
      <c r="I30" s="4" t="s">
        <v>10</v>
      </c>
      <c r="J30" s="4"/>
      <c r="K30" s="4"/>
      <c r="L30" s="4"/>
    </row>
    <row r="31" spans="2:12" x14ac:dyDescent="0.3">
      <c r="B31" s="4">
        <f t="shared" si="0"/>
        <v>16</v>
      </c>
      <c r="C31" s="61"/>
      <c r="D31" s="61"/>
      <c r="E31" s="15"/>
      <c r="F31" s="16" t="s">
        <v>137</v>
      </c>
      <c r="G31" s="16" t="s">
        <v>138</v>
      </c>
      <c r="H31" s="4" t="s">
        <v>11</v>
      </c>
      <c r="I31" s="4" t="s">
        <v>10</v>
      </c>
      <c r="J31" s="4"/>
      <c r="K31" s="4"/>
      <c r="L31" s="4"/>
    </row>
    <row r="32" spans="2:12" x14ac:dyDescent="0.3">
      <c r="B32" s="4">
        <f t="shared" si="0"/>
        <v>17</v>
      </c>
      <c r="C32" s="61"/>
      <c r="D32" s="61"/>
      <c r="E32" s="15"/>
      <c r="F32" s="16" t="s">
        <v>139</v>
      </c>
      <c r="G32" s="16" t="s">
        <v>143</v>
      </c>
      <c r="H32" s="4" t="s">
        <v>11</v>
      </c>
      <c r="I32" s="4" t="s">
        <v>10</v>
      </c>
      <c r="J32" s="4"/>
      <c r="K32" s="4"/>
      <c r="L32" s="4"/>
    </row>
    <row r="33" spans="2:12" x14ac:dyDescent="0.3">
      <c r="B33" s="4">
        <f t="shared" si="0"/>
        <v>18</v>
      </c>
      <c r="C33" s="61"/>
      <c r="D33" s="61"/>
      <c r="E33" s="15"/>
      <c r="F33" s="16" t="s">
        <v>140</v>
      </c>
      <c r="G33" s="16" t="s">
        <v>143</v>
      </c>
      <c r="H33" s="4" t="s">
        <v>11</v>
      </c>
      <c r="I33" s="4" t="s">
        <v>10</v>
      </c>
      <c r="J33" s="4"/>
      <c r="K33" s="4"/>
      <c r="L33" s="4"/>
    </row>
    <row r="34" spans="2:12" x14ac:dyDescent="0.3">
      <c r="B34" s="4">
        <f t="shared" si="0"/>
        <v>19</v>
      </c>
      <c r="C34" s="61"/>
      <c r="D34" s="61"/>
      <c r="E34" s="15"/>
      <c r="F34" s="16" t="s">
        <v>141</v>
      </c>
      <c r="G34" s="16" t="s">
        <v>142</v>
      </c>
      <c r="H34" s="4" t="s">
        <v>11</v>
      </c>
      <c r="I34" s="4" t="s">
        <v>10</v>
      </c>
      <c r="J34" s="4"/>
      <c r="K34" s="4"/>
      <c r="L34" s="4"/>
    </row>
    <row r="35" spans="2:12" x14ac:dyDescent="0.3">
      <c r="B35" s="4">
        <f t="shared" si="0"/>
        <v>20</v>
      </c>
      <c r="C35" s="61"/>
      <c r="D35" s="61"/>
      <c r="E35" s="15"/>
      <c r="F35" s="16" t="s">
        <v>147</v>
      </c>
      <c r="G35" s="16" t="s">
        <v>144</v>
      </c>
      <c r="H35" s="4" t="s">
        <v>11</v>
      </c>
      <c r="I35" s="4" t="s">
        <v>10</v>
      </c>
      <c r="J35" s="4"/>
      <c r="K35" s="4"/>
      <c r="L35" s="4"/>
    </row>
    <row r="36" spans="2:12" x14ac:dyDescent="0.3">
      <c r="B36" s="4">
        <f t="shared" si="0"/>
        <v>21</v>
      </c>
      <c r="C36" s="61"/>
      <c r="D36" s="61"/>
      <c r="E36" s="15"/>
      <c r="F36" s="16" t="s">
        <v>145</v>
      </c>
      <c r="G36" s="16" t="s">
        <v>146</v>
      </c>
      <c r="H36" s="4" t="s">
        <v>11</v>
      </c>
      <c r="I36" s="4" t="s">
        <v>10</v>
      </c>
      <c r="J36" s="4"/>
      <c r="K36" s="4"/>
      <c r="L36" s="4"/>
    </row>
    <row r="37" spans="2:12" x14ac:dyDescent="0.3">
      <c r="B37" s="4">
        <f t="shared" si="0"/>
        <v>22</v>
      </c>
      <c r="C37" s="61"/>
      <c r="D37" s="61"/>
      <c r="E37" s="15"/>
      <c r="F37" s="16" t="s">
        <v>148</v>
      </c>
      <c r="G37" s="16" t="s">
        <v>149</v>
      </c>
      <c r="H37" s="4" t="s">
        <v>11</v>
      </c>
      <c r="I37" s="4" t="s">
        <v>10</v>
      </c>
      <c r="J37" s="4"/>
      <c r="K37" s="4"/>
      <c r="L37" s="4"/>
    </row>
    <row r="38" spans="2:12" x14ac:dyDescent="0.3">
      <c r="B38" s="4">
        <f t="shared" si="0"/>
        <v>23</v>
      </c>
      <c r="C38" s="61"/>
      <c r="D38" s="61"/>
      <c r="E38" s="15"/>
      <c r="F38" s="16" t="s">
        <v>148</v>
      </c>
      <c r="G38" s="16" t="s">
        <v>150</v>
      </c>
      <c r="H38" s="4" t="s">
        <v>11</v>
      </c>
      <c r="I38" s="4" t="s">
        <v>10</v>
      </c>
      <c r="J38" s="4"/>
      <c r="K38" s="4"/>
      <c r="L38" s="4"/>
    </row>
    <row r="39" spans="2:12" x14ac:dyDescent="0.3">
      <c r="B39" s="4">
        <f t="shared" si="0"/>
        <v>24</v>
      </c>
      <c r="C39" s="61"/>
      <c r="D39" s="61"/>
      <c r="E39" s="15"/>
      <c r="F39" s="16" t="s">
        <v>151</v>
      </c>
      <c r="G39" s="16" t="s">
        <v>152</v>
      </c>
      <c r="H39" s="4" t="s">
        <v>11</v>
      </c>
      <c r="I39" s="4" t="s">
        <v>10</v>
      </c>
      <c r="J39" s="4"/>
      <c r="K39" s="4"/>
      <c r="L39" s="4"/>
    </row>
    <row r="40" spans="2:12" x14ac:dyDescent="0.3">
      <c r="B40" s="4">
        <f t="shared" si="0"/>
        <v>25</v>
      </c>
      <c r="C40" s="61"/>
      <c r="D40" s="61"/>
      <c r="E40" s="15"/>
      <c r="F40" s="16" t="s">
        <v>153</v>
      </c>
      <c r="G40" s="16" t="s">
        <v>156</v>
      </c>
      <c r="H40" s="4" t="s">
        <v>11</v>
      </c>
      <c r="I40" s="4" t="s">
        <v>10</v>
      </c>
      <c r="J40" s="4"/>
      <c r="K40" s="4"/>
      <c r="L40" s="4"/>
    </row>
    <row r="41" spans="2:12" x14ac:dyDescent="0.3">
      <c r="B41" s="4">
        <f t="shared" si="0"/>
        <v>26</v>
      </c>
      <c r="C41" s="61"/>
      <c r="D41" s="61"/>
      <c r="E41" s="15"/>
      <c r="F41" s="16" t="s">
        <v>157</v>
      </c>
      <c r="G41" s="16" t="s">
        <v>158</v>
      </c>
      <c r="H41" s="4" t="s">
        <v>11</v>
      </c>
      <c r="I41" s="4" t="s">
        <v>10</v>
      </c>
      <c r="J41" s="4"/>
      <c r="K41" s="4"/>
      <c r="L41" s="4"/>
    </row>
    <row r="42" spans="2:12" x14ac:dyDescent="0.3">
      <c r="B42" s="4">
        <f t="shared" si="0"/>
        <v>27</v>
      </c>
      <c r="C42" s="61"/>
      <c r="D42" s="61"/>
      <c r="E42" s="15"/>
      <c r="F42" s="16" t="s">
        <v>154</v>
      </c>
      <c r="G42" s="16" t="s">
        <v>159</v>
      </c>
      <c r="H42" s="4" t="s">
        <v>11</v>
      </c>
      <c r="I42" s="4" t="s">
        <v>10</v>
      </c>
      <c r="J42" s="4"/>
      <c r="K42" s="4"/>
      <c r="L42" s="4"/>
    </row>
    <row r="43" spans="2:12" x14ac:dyDescent="0.3">
      <c r="B43" s="4">
        <f t="shared" si="0"/>
        <v>28</v>
      </c>
      <c r="C43" s="61"/>
      <c r="D43" s="61"/>
      <c r="E43" s="15"/>
      <c r="F43" s="16" t="s">
        <v>160</v>
      </c>
      <c r="G43" s="16" t="s">
        <v>161</v>
      </c>
      <c r="H43" s="4" t="s">
        <v>11</v>
      </c>
      <c r="I43" s="4" t="s">
        <v>10</v>
      </c>
      <c r="J43" s="4"/>
      <c r="K43" s="4"/>
      <c r="L43" s="4"/>
    </row>
    <row r="44" spans="2:12" x14ac:dyDescent="0.3">
      <c r="B44" s="4">
        <f t="shared" si="0"/>
        <v>29</v>
      </c>
      <c r="C44" s="61"/>
      <c r="D44" s="61"/>
      <c r="E44" s="15"/>
      <c r="F44" s="16" t="s">
        <v>155</v>
      </c>
      <c r="G44" s="16" t="s">
        <v>162</v>
      </c>
      <c r="H44" s="4" t="s">
        <v>11</v>
      </c>
      <c r="I44" s="4" t="s">
        <v>10</v>
      </c>
      <c r="J44" s="4"/>
      <c r="K44" s="4"/>
      <c r="L44" s="4"/>
    </row>
    <row r="45" spans="2:12" x14ac:dyDescent="0.3">
      <c r="B45" s="4">
        <f t="shared" si="0"/>
        <v>30</v>
      </c>
      <c r="C45" s="61"/>
      <c r="D45" s="61"/>
      <c r="E45" s="15"/>
      <c r="F45" s="16" t="s">
        <v>163</v>
      </c>
      <c r="G45" s="16" t="s">
        <v>164</v>
      </c>
      <c r="H45" s="4" t="s">
        <v>11</v>
      </c>
      <c r="I45" s="4" t="s">
        <v>10</v>
      </c>
      <c r="J45" s="4"/>
      <c r="K45" s="4"/>
      <c r="L45" s="4"/>
    </row>
    <row r="46" spans="2:12" x14ac:dyDescent="0.3">
      <c r="B46" s="4">
        <f t="shared" si="0"/>
        <v>31</v>
      </c>
      <c r="C46" s="61"/>
      <c r="D46" s="61"/>
      <c r="E46" s="15"/>
      <c r="F46" s="16" t="s">
        <v>165</v>
      </c>
      <c r="G46" s="16" t="s">
        <v>166</v>
      </c>
      <c r="H46" s="4" t="s">
        <v>11</v>
      </c>
      <c r="I46" s="4" t="s">
        <v>10</v>
      </c>
      <c r="J46" s="4"/>
      <c r="K46" s="4"/>
      <c r="L46" s="4"/>
    </row>
    <row r="47" spans="2:12" x14ac:dyDescent="0.3">
      <c r="B47" s="4">
        <f t="shared" si="0"/>
        <v>32</v>
      </c>
      <c r="C47" s="61"/>
      <c r="D47" s="61"/>
      <c r="E47" s="15"/>
      <c r="F47" s="16" t="s">
        <v>167</v>
      </c>
      <c r="G47" s="16" t="s">
        <v>169</v>
      </c>
      <c r="H47" s="4" t="s">
        <v>11</v>
      </c>
      <c r="I47" s="4" t="s">
        <v>10</v>
      </c>
      <c r="J47" s="4"/>
      <c r="K47" s="4"/>
      <c r="L47" s="4"/>
    </row>
    <row r="48" spans="2:12" x14ac:dyDescent="0.3">
      <c r="B48" s="4">
        <f t="shared" si="0"/>
        <v>33</v>
      </c>
      <c r="C48" s="61"/>
      <c r="D48" s="61"/>
      <c r="E48" s="15"/>
      <c r="F48" s="16" t="s">
        <v>168</v>
      </c>
      <c r="G48" s="16" t="s">
        <v>170</v>
      </c>
      <c r="H48" s="4" t="s">
        <v>11</v>
      </c>
      <c r="I48" s="4" t="s">
        <v>10</v>
      </c>
      <c r="J48" s="4"/>
      <c r="K48" s="4"/>
      <c r="L48" s="4"/>
    </row>
    <row r="49" spans="2:12" x14ac:dyDescent="0.3">
      <c r="B49" s="4">
        <f t="shared" si="0"/>
        <v>34</v>
      </c>
      <c r="C49" s="61"/>
      <c r="D49" s="61"/>
      <c r="E49" s="14"/>
      <c r="F49" s="16" t="s">
        <v>172</v>
      </c>
      <c r="G49" s="16" t="s">
        <v>171</v>
      </c>
      <c r="H49" s="4" t="s">
        <v>11</v>
      </c>
      <c r="I49" s="4" t="s">
        <v>10</v>
      </c>
      <c r="J49" s="4"/>
      <c r="K49" s="4"/>
      <c r="L49" s="4"/>
    </row>
    <row r="50" spans="2:12" x14ac:dyDescent="0.3">
      <c r="B50" s="4">
        <f t="shared" si="0"/>
        <v>35</v>
      </c>
      <c r="C50" s="61"/>
      <c r="D50" s="61"/>
      <c r="E50" s="72" t="s">
        <v>275</v>
      </c>
      <c r="F50" s="16" t="s">
        <v>173</v>
      </c>
      <c r="G50" s="16" t="s">
        <v>174</v>
      </c>
      <c r="H50" s="4" t="s">
        <v>11</v>
      </c>
      <c r="I50" s="4" t="s">
        <v>10</v>
      </c>
      <c r="J50" s="4"/>
      <c r="K50" s="4"/>
      <c r="L50" s="4"/>
    </row>
    <row r="51" spans="2:12" x14ac:dyDescent="0.3">
      <c r="B51" s="4">
        <f t="shared" si="0"/>
        <v>36</v>
      </c>
      <c r="C51" s="61"/>
      <c r="D51" s="61"/>
      <c r="E51" s="60"/>
      <c r="F51" s="16" t="s">
        <v>175</v>
      </c>
      <c r="G51" s="16" t="s">
        <v>176</v>
      </c>
      <c r="H51" s="4" t="s">
        <v>11</v>
      </c>
      <c r="I51" s="4" t="s">
        <v>10</v>
      </c>
      <c r="J51" s="4"/>
      <c r="K51" s="4"/>
      <c r="L51" s="4"/>
    </row>
    <row r="52" spans="2:12" x14ac:dyDescent="0.3">
      <c r="B52" s="4">
        <f t="shared" si="0"/>
        <v>37</v>
      </c>
      <c r="C52" s="61"/>
      <c r="D52" s="61"/>
      <c r="E52" s="72" t="s">
        <v>274</v>
      </c>
      <c r="F52" s="16" t="s">
        <v>173</v>
      </c>
      <c r="G52" s="16" t="s">
        <v>109</v>
      </c>
      <c r="H52" s="4" t="s">
        <v>11</v>
      </c>
      <c r="I52" s="4" t="s">
        <v>10</v>
      </c>
      <c r="J52" s="4"/>
      <c r="K52" s="4"/>
      <c r="L52" s="4"/>
    </row>
    <row r="53" spans="2:12" x14ac:dyDescent="0.3">
      <c r="B53" s="4">
        <f t="shared" si="0"/>
        <v>38</v>
      </c>
      <c r="C53" s="61"/>
      <c r="D53" s="60"/>
      <c r="E53" s="60"/>
      <c r="F53" s="16" t="s">
        <v>175</v>
      </c>
      <c r="G53" s="16" t="s">
        <v>177</v>
      </c>
      <c r="H53" s="4" t="s">
        <v>11</v>
      </c>
      <c r="I53" s="4" t="s">
        <v>10</v>
      </c>
      <c r="J53" s="4"/>
      <c r="K53" s="4"/>
      <c r="L53" s="4"/>
    </row>
    <row r="54" spans="2:12" x14ac:dyDescent="0.3">
      <c r="B54" s="4">
        <f t="shared" si="0"/>
        <v>39</v>
      </c>
      <c r="C54" s="61"/>
      <c r="D54" s="59" t="s">
        <v>259</v>
      </c>
      <c r="E54" s="59"/>
      <c r="F54" s="16" t="s">
        <v>178</v>
      </c>
      <c r="G54" s="16" t="s">
        <v>181</v>
      </c>
      <c r="H54" s="4" t="s">
        <v>11</v>
      </c>
      <c r="I54" s="4" t="s">
        <v>10</v>
      </c>
      <c r="J54" s="4"/>
      <c r="K54" s="4"/>
      <c r="L54" s="4"/>
    </row>
    <row r="55" spans="2:12" x14ac:dyDescent="0.3">
      <c r="B55" s="4">
        <f t="shared" si="0"/>
        <v>40</v>
      </c>
      <c r="C55" s="61"/>
      <c r="D55" s="61"/>
      <c r="E55" s="61"/>
      <c r="F55" s="16" t="s">
        <v>179</v>
      </c>
      <c r="G55" s="16" t="s">
        <v>182</v>
      </c>
      <c r="H55" s="4" t="s">
        <v>11</v>
      </c>
      <c r="I55" s="4" t="s">
        <v>10</v>
      </c>
      <c r="J55" s="4"/>
      <c r="K55" s="4"/>
      <c r="L55" s="4"/>
    </row>
    <row r="56" spans="2:12" x14ac:dyDescent="0.3">
      <c r="B56" s="4">
        <f t="shared" si="0"/>
        <v>41</v>
      </c>
      <c r="C56" s="61"/>
      <c r="D56" s="61"/>
      <c r="E56" s="61"/>
      <c r="F56" s="16" t="s">
        <v>180</v>
      </c>
      <c r="G56" s="16" t="s">
        <v>183</v>
      </c>
      <c r="H56" s="4" t="s">
        <v>11</v>
      </c>
      <c r="I56" s="4" t="s">
        <v>10</v>
      </c>
      <c r="J56" s="4"/>
      <c r="K56" s="4"/>
      <c r="L56" s="4"/>
    </row>
    <row r="57" spans="2:12" x14ac:dyDescent="0.3">
      <c r="B57" s="4">
        <f t="shared" si="0"/>
        <v>42</v>
      </c>
      <c r="C57" s="61"/>
      <c r="D57" s="61"/>
      <c r="E57" s="61"/>
      <c r="F57" s="16" t="s">
        <v>184</v>
      </c>
      <c r="G57" s="16" t="s">
        <v>187</v>
      </c>
      <c r="H57" s="4" t="s">
        <v>11</v>
      </c>
      <c r="I57" s="4" t="s">
        <v>10</v>
      </c>
      <c r="J57" s="4"/>
      <c r="K57" s="4"/>
      <c r="L57" s="4"/>
    </row>
    <row r="58" spans="2:12" x14ac:dyDescent="0.3">
      <c r="B58" s="4">
        <f t="shared" si="0"/>
        <v>43</v>
      </c>
      <c r="C58" s="61"/>
      <c r="D58" s="61"/>
      <c r="E58" s="61"/>
      <c r="F58" s="16" t="s">
        <v>186</v>
      </c>
      <c r="G58" s="16" t="s">
        <v>188</v>
      </c>
      <c r="H58" s="4" t="s">
        <v>11</v>
      </c>
      <c r="I58" s="4" t="s">
        <v>10</v>
      </c>
      <c r="J58" s="4"/>
      <c r="K58" s="4"/>
      <c r="L58" s="4"/>
    </row>
    <row r="59" spans="2:12" x14ac:dyDescent="0.3">
      <c r="B59" s="4">
        <f t="shared" si="0"/>
        <v>44</v>
      </c>
      <c r="C59" s="61"/>
      <c r="D59" s="61"/>
      <c r="E59" s="61"/>
      <c r="F59" s="17" t="s">
        <v>185</v>
      </c>
      <c r="G59" s="17" t="s">
        <v>189</v>
      </c>
      <c r="H59" s="4" t="s">
        <v>11</v>
      </c>
      <c r="I59" s="4" t="s">
        <v>10</v>
      </c>
      <c r="J59" s="4"/>
      <c r="K59" s="17" t="s">
        <v>263</v>
      </c>
      <c r="L59" s="4"/>
    </row>
    <row r="60" spans="2:12" x14ac:dyDescent="0.3">
      <c r="B60" s="4">
        <f t="shared" si="0"/>
        <v>45</v>
      </c>
      <c r="C60" s="61"/>
      <c r="D60" s="61"/>
      <c r="E60" s="61"/>
      <c r="F60" s="16" t="s">
        <v>260</v>
      </c>
      <c r="G60" s="16" t="s">
        <v>261</v>
      </c>
      <c r="H60" s="4" t="s">
        <v>11</v>
      </c>
      <c r="I60" s="4" t="s">
        <v>10</v>
      </c>
      <c r="J60" s="4"/>
      <c r="K60" s="4"/>
      <c r="L60" s="4"/>
    </row>
    <row r="61" spans="2:12" x14ac:dyDescent="0.3">
      <c r="B61" s="4">
        <f t="shared" si="0"/>
        <v>46</v>
      </c>
      <c r="C61" s="61"/>
      <c r="D61" s="61"/>
      <c r="E61" s="61"/>
      <c r="F61" s="16" t="s">
        <v>260</v>
      </c>
      <c r="G61" s="16" t="s">
        <v>262</v>
      </c>
      <c r="H61" s="4" t="s">
        <v>11</v>
      </c>
      <c r="I61" s="4" t="s">
        <v>10</v>
      </c>
      <c r="J61" s="4"/>
      <c r="K61" s="4"/>
      <c r="L61" s="4"/>
    </row>
    <row r="62" spans="2:12" x14ac:dyDescent="0.3">
      <c r="B62" s="4">
        <f t="shared" si="0"/>
        <v>47</v>
      </c>
      <c r="C62" s="61"/>
      <c r="D62" s="61"/>
      <c r="E62" s="61"/>
      <c r="F62" s="16" t="s">
        <v>243</v>
      </c>
      <c r="G62" s="16" t="s">
        <v>193</v>
      </c>
      <c r="H62" s="4" t="s">
        <v>11</v>
      </c>
      <c r="I62" s="4" t="s">
        <v>10</v>
      </c>
      <c r="J62" s="4"/>
      <c r="K62" s="4"/>
      <c r="L62" s="4"/>
    </row>
    <row r="63" spans="2:12" x14ac:dyDescent="0.3">
      <c r="B63" s="4">
        <f t="shared" si="0"/>
        <v>48</v>
      </c>
      <c r="C63" s="61"/>
      <c r="D63" s="60"/>
      <c r="E63" s="60"/>
      <c r="F63" s="16" t="s">
        <v>243</v>
      </c>
      <c r="G63" s="16" t="s">
        <v>194</v>
      </c>
      <c r="H63" s="4" t="s">
        <v>11</v>
      </c>
      <c r="I63" s="4" t="s">
        <v>10</v>
      </c>
      <c r="J63" s="4"/>
      <c r="K63" s="4"/>
      <c r="L63" s="4"/>
    </row>
    <row r="64" spans="2:12" x14ac:dyDescent="0.3">
      <c r="B64" s="4">
        <f t="shared" si="0"/>
        <v>49</v>
      </c>
      <c r="C64" s="61"/>
      <c r="D64" s="59" t="s">
        <v>196</v>
      </c>
      <c r="E64" s="59"/>
      <c r="F64" s="16" t="s">
        <v>148</v>
      </c>
      <c r="G64" s="16" t="s">
        <v>197</v>
      </c>
      <c r="H64" s="4" t="s">
        <v>11</v>
      </c>
      <c r="I64" s="4" t="s">
        <v>10</v>
      </c>
      <c r="J64" s="4"/>
      <c r="K64" s="4"/>
      <c r="L64" s="4"/>
    </row>
    <row r="65" spans="2:12" x14ac:dyDescent="0.3">
      <c r="B65" s="4">
        <f t="shared" si="0"/>
        <v>50</v>
      </c>
      <c r="C65" s="61"/>
      <c r="D65" s="61"/>
      <c r="E65" s="61"/>
      <c r="F65" s="16" t="s">
        <v>173</v>
      </c>
      <c r="G65" s="16" t="s">
        <v>113</v>
      </c>
      <c r="H65" s="4" t="s">
        <v>11</v>
      </c>
      <c r="I65" s="4" t="s">
        <v>10</v>
      </c>
      <c r="J65" s="4"/>
      <c r="K65" s="4"/>
      <c r="L65" s="4"/>
    </row>
    <row r="66" spans="2:12" x14ac:dyDescent="0.3">
      <c r="B66" s="4">
        <f t="shared" si="0"/>
        <v>51</v>
      </c>
      <c r="C66" s="61"/>
      <c r="D66" s="61"/>
      <c r="E66" s="61"/>
      <c r="F66" s="16" t="s">
        <v>173</v>
      </c>
      <c r="G66" s="16" t="s">
        <v>198</v>
      </c>
      <c r="H66" s="4" t="s">
        <v>11</v>
      </c>
      <c r="I66" s="4" t="s">
        <v>10</v>
      </c>
      <c r="J66" s="4"/>
      <c r="K66" s="4"/>
      <c r="L66" s="4"/>
    </row>
    <row r="67" spans="2:12" x14ac:dyDescent="0.3">
      <c r="B67" s="4">
        <f t="shared" si="0"/>
        <v>52</v>
      </c>
      <c r="C67" s="61"/>
      <c r="D67" s="60"/>
      <c r="E67" s="60"/>
      <c r="F67" s="16" t="s">
        <v>199</v>
      </c>
      <c r="G67" s="16" t="s">
        <v>200</v>
      </c>
      <c r="H67" s="4" t="s">
        <v>11</v>
      </c>
      <c r="I67" s="4" t="s">
        <v>10</v>
      </c>
      <c r="J67" s="4"/>
      <c r="K67" s="4"/>
      <c r="L67" s="4"/>
    </row>
    <row r="68" spans="2:12" x14ac:dyDescent="0.3">
      <c r="B68" s="4">
        <f t="shared" si="0"/>
        <v>53</v>
      </c>
      <c r="C68" s="61"/>
      <c r="D68" s="72" t="s">
        <v>273</v>
      </c>
      <c r="E68" s="59"/>
      <c r="F68" s="16" t="s">
        <v>245</v>
      </c>
      <c r="G68" s="16" t="s">
        <v>201</v>
      </c>
      <c r="H68" s="4" t="s">
        <v>11</v>
      </c>
      <c r="I68" s="4" t="s">
        <v>10</v>
      </c>
      <c r="J68" s="4"/>
      <c r="K68" s="4"/>
      <c r="L68" s="4"/>
    </row>
    <row r="69" spans="2:12" x14ac:dyDescent="0.3">
      <c r="B69" s="4">
        <f t="shared" si="0"/>
        <v>54</v>
      </c>
      <c r="C69" s="61"/>
      <c r="D69" s="61"/>
      <c r="E69" s="61"/>
      <c r="F69" s="16" t="s">
        <v>245</v>
      </c>
      <c r="G69" s="16" t="s">
        <v>202</v>
      </c>
      <c r="H69" s="4" t="s">
        <v>11</v>
      </c>
      <c r="I69" s="4" t="s">
        <v>10</v>
      </c>
      <c r="J69" s="4"/>
      <c r="K69" s="4"/>
      <c r="L69" s="4"/>
    </row>
    <row r="70" spans="2:12" x14ac:dyDescent="0.3">
      <c r="B70" s="4">
        <f t="shared" si="0"/>
        <v>55</v>
      </c>
      <c r="C70" s="61"/>
      <c r="D70" s="61"/>
      <c r="E70" s="60"/>
      <c r="F70" s="16" t="s">
        <v>245</v>
      </c>
      <c r="G70" s="16" t="s">
        <v>203</v>
      </c>
      <c r="H70" s="4" t="s">
        <v>11</v>
      </c>
      <c r="I70" s="4" t="s">
        <v>10</v>
      </c>
      <c r="J70" s="4"/>
      <c r="K70" s="4"/>
      <c r="L70" s="4"/>
    </row>
    <row r="71" spans="2:12" x14ac:dyDescent="0.3">
      <c r="B71" s="4">
        <f t="shared" si="0"/>
        <v>56</v>
      </c>
      <c r="C71" s="61"/>
      <c r="D71" s="61"/>
      <c r="E71" s="11" t="s">
        <v>204</v>
      </c>
      <c r="F71" s="16" t="s">
        <v>245</v>
      </c>
      <c r="G71" s="16" t="s">
        <v>205</v>
      </c>
      <c r="H71" s="4" t="s">
        <v>11</v>
      </c>
      <c r="I71" s="4" t="s">
        <v>10</v>
      </c>
      <c r="J71" s="4"/>
      <c r="K71" s="4"/>
      <c r="L71" s="4"/>
    </row>
    <row r="72" spans="2:12" x14ac:dyDescent="0.3">
      <c r="B72" s="4">
        <f t="shared" si="0"/>
        <v>57</v>
      </c>
      <c r="C72" s="61"/>
      <c r="D72" s="61"/>
      <c r="E72" s="59"/>
      <c r="F72" s="16" t="s">
        <v>246</v>
      </c>
      <c r="G72" s="16" t="s">
        <v>206</v>
      </c>
      <c r="H72" s="4" t="s">
        <v>11</v>
      </c>
      <c r="I72" s="4" t="s">
        <v>10</v>
      </c>
      <c r="J72" s="4"/>
      <c r="K72" s="4"/>
      <c r="L72" s="4"/>
    </row>
    <row r="73" spans="2:12" x14ac:dyDescent="0.3">
      <c r="B73" s="4">
        <f t="shared" si="0"/>
        <v>58</v>
      </c>
      <c r="C73" s="61"/>
      <c r="D73" s="60"/>
      <c r="E73" s="60"/>
      <c r="F73" s="16" t="s">
        <v>246</v>
      </c>
      <c r="G73" s="16" t="s">
        <v>207</v>
      </c>
      <c r="H73" s="4" t="s">
        <v>11</v>
      </c>
      <c r="I73" s="4" t="s">
        <v>10</v>
      </c>
      <c r="J73" s="4"/>
      <c r="K73" s="4"/>
      <c r="L73" s="4"/>
    </row>
    <row r="74" spans="2:12" x14ac:dyDescent="0.3">
      <c r="B74" s="4">
        <f t="shared" si="0"/>
        <v>59</v>
      </c>
      <c r="C74" s="61"/>
      <c r="D74" s="59" t="s">
        <v>208</v>
      </c>
      <c r="E74" s="13"/>
      <c r="F74" s="16" t="s">
        <v>209</v>
      </c>
      <c r="G74" s="16" t="s">
        <v>210</v>
      </c>
      <c r="H74" s="4" t="s">
        <v>11</v>
      </c>
      <c r="I74" s="4" t="s">
        <v>10</v>
      </c>
      <c r="J74" s="4"/>
      <c r="K74" s="4"/>
      <c r="L74" s="4"/>
    </row>
    <row r="75" spans="2:12" x14ac:dyDescent="0.3">
      <c r="B75" s="4">
        <f t="shared" si="0"/>
        <v>60</v>
      </c>
      <c r="C75" s="61"/>
      <c r="D75" s="61"/>
      <c r="E75" s="15"/>
      <c r="F75" s="16" t="s">
        <v>211</v>
      </c>
      <c r="G75" s="16" t="s">
        <v>212</v>
      </c>
      <c r="H75" s="4" t="s">
        <v>11</v>
      </c>
      <c r="I75" s="4" t="s">
        <v>10</v>
      </c>
      <c r="J75" s="4"/>
      <c r="K75" s="4"/>
      <c r="L75" s="4"/>
    </row>
    <row r="76" spans="2:12" x14ac:dyDescent="0.3">
      <c r="B76" s="4">
        <f t="shared" si="0"/>
        <v>61</v>
      </c>
      <c r="C76" s="61"/>
      <c r="D76" s="61"/>
      <c r="E76" s="15"/>
      <c r="F76" s="16" t="s">
        <v>213</v>
      </c>
      <c r="G76" s="16" t="s">
        <v>112</v>
      </c>
      <c r="H76" s="4" t="s">
        <v>11</v>
      </c>
      <c r="I76" s="4" t="s">
        <v>10</v>
      </c>
      <c r="J76" s="4"/>
      <c r="K76" s="4"/>
      <c r="L76" s="4"/>
    </row>
    <row r="77" spans="2:12" x14ac:dyDescent="0.3">
      <c r="B77" s="4">
        <f t="shared" si="0"/>
        <v>62</v>
      </c>
      <c r="C77" s="61"/>
      <c r="D77" s="61"/>
      <c r="E77" s="15"/>
      <c r="F77" s="16" t="s">
        <v>214</v>
      </c>
      <c r="G77" s="16" t="s">
        <v>215</v>
      </c>
      <c r="H77" s="4" t="s">
        <v>11</v>
      </c>
      <c r="I77" s="4" t="s">
        <v>10</v>
      </c>
      <c r="J77" s="4"/>
      <c r="K77" s="4"/>
      <c r="L77" s="4"/>
    </row>
    <row r="78" spans="2:12" x14ac:dyDescent="0.3">
      <c r="B78" s="4">
        <f t="shared" si="0"/>
        <v>63</v>
      </c>
      <c r="C78" s="61"/>
      <c r="D78" s="61"/>
      <c r="E78" s="15"/>
      <c r="F78" s="16" t="s">
        <v>216</v>
      </c>
      <c r="G78" s="16" t="s">
        <v>111</v>
      </c>
      <c r="H78" s="4" t="s">
        <v>11</v>
      </c>
      <c r="I78" s="4" t="s">
        <v>10</v>
      </c>
      <c r="J78" s="4"/>
      <c r="K78" s="4"/>
      <c r="L78" s="4"/>
    </row>
    <row r="79" spans="2:12" x14ac:dyDescent="0.3">
      <c r="B79" s="4">
        <f t="shared" si="0"/>
        <v>64</v>
      </c>
      <c r="C79" s="61"/>
      <c r="D79" s="61"/>
      <c r="E79" s="15"/>
      <c r="F79" s="16" t="s">
        <v>217</v>
      </c>
      <c r="G79" s="16" t="s">
        <v>218</v>
      </c>
      <c r="H79" s="4" t="s">
        <v>11</v>
      </c>
      <c r="I79" s="4" t="s">
        <v>10</v>
      </c>
      <c r="J79" s="4"/>
      <c r="K79" s="4"/>
      <c r="L79" s="4"/>
    </row>
    <row r="80" spans="2:12" x14ac:dyDescent="0.3">
      <c r="B80" s="4">
        <f t="shared" si="0"/>
        <v>65</v>
      </c>
      <c r="C80" s="61"/>
      <c r="D80" s="61"/>
      <c r="E80" s="15"/>
      <c r="F80" s="16" t="s">
        <v>217</v>
      </c>
      <c r="G80" s="16" t="s">
        <v>251</v>
      </c>
      <c r="H80" s="4" t="s">
        <v>11</v>
      </c>
      <c r="I80" s="4" t="s">
        <v>10</v>
      </c>
      <c r="J80" s="4"/>
      <c r="K80" s="4"/>
      <c r="L80" s="4"/>
    </row>
    <row r="81" spans="2:12" x14ac:dyDescent="0.3">
      <c r="B81" s="4">
        <f t="shared" si="0"/>
        <v>66</v>
      </c>
      <c r="C81" s="61"/>
      <c r="D81" s="61"/>
      <c r="E81" s="15"/>
      <c r="F81" s="16" t="s">
        <v>255</v>
      </c>
      <c r="G81" s="16" t="s">
        <v>256</v>
      </c>
      <c r="H81" s="4" t="s">
        <v>11</v>
      </c>
      <c r="I81" s="4" t="s">
        <v>10</v>
      </c>
      <c r="J81" s="4"/>
      <c r="K81" s="4"/>
      <c r="L81" s="4"/>
    </row>
    <row r="82" spans="2:12" x14ac:dyDescent="0.3">
      <c r="B82" s="4">
        <f t="shared" si="0"/>
        <v>67</v>
      </c>
      <c r="C82" s="61"/>
      <c r="D82" s="61"/>
      <c r="E82" s="15"/>
      <c r="F82" s="16" t="s">
        <v>255</v>
      </c>
      <c r="G82" s="16" t="s">
        <v>257</v>
      </c>
      <c r="H82" s="4" t="s">
        <v>11</v>
      </c>
      <c r="I82" s="4" t="s">
        <v>10</v>
      </c>
      <c r="J82" s="4"/>
      <c r="K82" s="4"/>
      <c r="L82" s="4"/>
    </row>
    <row r="83" spans="2:12" x14ac:dyDescent="0.3">
      <c r="B83" s="4">
        <f t="shared" si="0"/>
        <v>68</v>
      </c>
      <c r="C83" s="61"/>
      <c r="D83" s="61"/>
      <c r="E83" s="15"/>
      <c r="F83" s="16" t="s">
        <v>255</v>
      </c>
      <c r="G83" s="16" t="s">
        <v>258</v>
      </c>
      <c r="H83" s="4" t="s">
        <v>11</v>
      </c>
      <c r="I83" s="4" t="s">
        <v>10</v>
      </c>
      <c r="J83" s="4"/>
      <c r="K83" s="4"/>
      <c r="L83" s="4"/>
    </row>
    <row r="84" spans="2:12" x14ac:dyDescent="0.3">
      <c r="B84" s="4">
        <f t="shared" ref="B84:B109" si="1">ROW()-15</f>
        <v>69</v>
      </c>
      <c r="C84" s="61"/>
      <c r="D84" s="61"/>
      <c r="E84" s="15"/>
      <c r="F84" s="16" t="s">
        <v>209</v>
      </c>
      <c r="G84" s="16" t="s">
        <v>190</v>
      </c>
      <c r="H84" s="4" t="s">
        <v>11</v>
      </c>
      <c r="I84" s="4" t="s">
        <v>10</v>
      </c>
      <c r="J84" s="4"/>
      <c r="K84" s="4"/>
      <c r="L84" s="4"/>
    </row>
    <row r="85" spans="2:12" x14ac:dyDescent="0.3">
      <c r="B85" s="4">
        <f t="shared" si="1"/>
        <v>70</v>
      </c>
      <c r="C85" s="61"/>
      <c r="D85" s="61"/>
      <c r="E85" s="15"/>
      <c r="F85" s="16" t="s">
        <v>209</v>
      </c>
      <c r="G85" s="16" t="s">
        <v>195</v>
      </c>
      <c r="H85" s="4" t="s">
        <v>11</v>
      </c>
      <c r="I85" s="4" t="s">
        <v>10</v>
      </c>
      <c r="J85" s="4"/>
      <c r="K85" s="4"/>
      <c r="L85" s="4"/>
    </row>
    <row r="86" spans="2:12" x14ac:dyDescent="0.3">
      <c r="B86" s="4">
        <f t="shared" si="1"/>
        <v>71</v>
      </c>
      <c r="C86" s="61"/>
      <c r="D86" s="61"/>
      <c r="E86" s="15"/>
      <c r="F86" s="16" t="s">
        <v>209</v>
      </c>
      <c r="G86" s="16" t="s">
        <v>191</v>
      </c>
      <c r="H86" s="4" t="s">
        <v>11</v>
      </c>
      <c r="I86" s="4" t="s">
        <v>10</v>
      </c>
      <c r="J86" s="4"/>
      <c r="K86" s="4"/>
      <c r="L86" s="4"/>
    </row>
    <row r="87" spans="2:12" x14ac:dyDescent="0.3">
      <c r="B87" s="4">
        <f t="shared" si="1"/>
        <v>72</v>
      </c>
      <c r="C87" s="61"/>
      <c r="D87" s="61"/>
      <c r="E87" s="15"/>
      <c r="F87" s="16" t="s">
        <v>244</v>
      </c>
      <c r="G87" s="16" t="s">
        <v>192</v>
      </c>
      <c r="H87" s="4" t="s">
        <v>11</v>
      </c>
      <c r="I87" s="4" t="s">
        <v>10</v>
      </c>
      <c r="J87" s="4"/>
      <c r="K87" s="4"/>
      <c r="L87" s="4"/>
    </row>
    <row r="88" spans="2:12" x14ac:dyDescent="0.3">
      <c r="B88" s="4">
        <f t="shared" si="1"/>
        <v>73</v>
      </c>
      <c r="C88" s="61"/>
      <c r="D88" s="61"/>
      <c r="E88" s="15"/>
      <c r="F88" s="16" t="s">
        <v>249</v>
      </c>
      <c r="G88" s="16" t="s">
        <v>250</v>
      </c>
      <c r="H88" s="4" t="s">
        <v>11</v>
      </c>
      <c r="I88" s="4" t="s">
        <v>10</v>
      </c>
      <c r="J88" s="4"/>
      <c r="K88" s="4"/>
      <c r="L88" s="4"/>
    </row>
    <row r="89" spans="2:12" x14ac:dyDescent="0.3">
      <c r="B89" s="4">
        <f t="shared" si="1"/>
        <v>74</v>
      </c>
      <c r="C89" s="61"/>
      <c r="D89" s="61"/>
      <c r="E89" s="14"/>
      <c r="F89" s="16" t="s">
        <v>247</v>
      </c>
      <c r="G89" s="16" t="s">
        <v>248</v>
      </c>
      <c r="H89" s="4" t="s">
        <v>11</v>
      </c>
      <c r="I89" s="4" t="s">
        <v>10</v>
      </c>
      <c r="J89" s="4"/>
      <c r="K89" s="4"/>
      <c r="L89" s="4"/>
    </row>
    <row r="90" spans="2:12" x14ac:dyDescent="0.3">
      <c r="B90" s="4">
        <f t="shared" si="1"/>
        <v>75</v>
      </c>
      <c r="C90" s="61"/>
      <c r="D90" s="60"/>
      <c r="E90" s="11" t="s">
        <v>253</v>
      </c>
      <c r="F90" s="16" t="s">
        <v>249</v>
      </c>
      <c r="G90" s="16" t="s">
        <v>254</v>
      </c>
      <c r="H90" s="4" t="s">
        <v>11</v>
      </c>
      <c r="I90" s="4" t="s">
        <v>10</v>
      </c>
      <c r="J90" s="4"/>
      <c r="K90" s="4"/>
      <c r="L90" s="4"/>
    </row>
    <row r="91" spans="2:12" x14ac:dyDescent="0.3">
      <c r="B91" s="4">
        <f t="shared" si="1"/>
        <v>76</v>
      </c>
      <c r="C91" s="61"/>
      <c r="D91" s="59" t="s">
        <v>219</v>
      </c>
      <c r="E91" s="59"/>
      <c r="F91" s="16" t="s">
        <v>220</v>
      </c>
      <c r="G91" s="16" t="s">
        <v>221</v>
      </c>
      <c r="H91" s="4" t="s">
        <v>11</v>
      </c>
      <c r="I91" s="4" t="s">
        <v>10</v>
      </c>
      <c r="J91" s="4"/>
      <c r="K91" s="4"/>
      <c r="L91" s="4"/>
    </row>
    <row r="92" spans="2:12" x14ac:dyDescent="0.3">
      <c r="B92" s="4">
        <f t="shared" si="1"/>
        <v>77</v>
      </c>
      <c r="C92" s="61"/>
      <c r="D92" s="61"/>
      <c r="E92" s="61"/>
      <c r="F92" s="16" t="s">
        <v>220</v>
      </c>
      <c r="G92" s="16" t="s">
        <v>222</v>
      </c>
      <c r="H92" s="4" t="s">
        <v>11</v>
      </c>
      <c r="I92" s="4" t="s">
        <v>10</v>
      </c>
      <c r="J92" s="4"/>
      <c r="K92" s="4"/>
      <c r="L92" s="4"/>
    </row>
    <row r="93" spans="2:12" x14ac:dyDescent="0.3">
      <c r="B93" s="4">
        <f t="shared" si="1"/>
        <v>78</v>
      </c>
      <c r="C93" s="61"/>
      <c r="D93" s="61"/>
      <c r="E93" s="61"/>
      <c r="F93" s="16" t="s">
        <v>223</v>
      </c>
      <c r="G93" s="16" t="s">
        <v>224</v>
      </c>
      <c r="H93" s="4" t="s">
        <v>11</v>
      </c>
      <c r="I93" s="4" t="s">
        <v>10</v>
      </c>
      <c r="J93" s="4"/>
      <c r="K93" s="4"/>
      <c r="L93" s="4"/>
    </row>
    <row r="94" spans="2:12" x14ac:dyDescent="0.3">
      <c r="B94" s="4">
        <f t="shared" si="1"/>
        <v>79</v>
      </c>
      <c r="C94" s="61"/>
      <c r="D94" s="61"/>
      <c r="E94" s="61"/>
      <c r="F94" s="16" t="s">
        <v>223</v>
      </c>
      <c r="G94" s="16" t="s">
        <v>225</v>
      </c>
      <c r="H94" s="4" t="s">
        <v>11</v>
      </c>
      <c r="I94" s="4" t="s">
        <v>10</v>
      </c>
      <c r="J94" s="4"/>
      <c r="K94" s="4"/>
      <c r="L94" s="4"/>
    </row>
    <row r="95" spans="2:12" x14ac:dyDescent="0.3">
      <c r="B95" s="4">
        <f t="shared" si="1"/>
        <v>80</v>
      </c>
      <c r="C95" s="61"/>
      <c r="D95" s="61"/>
      <c r="E95" s="61"/>
      <c r="F95" s="16" t="s">
        <v>223</v>
      </c>
      <c r="G95" s="16" t="s">
        <v>226</v>
      </c>
      <c r="H95" s="4" t="s">
        <v>11</v>
      </c>
      <c r="I95" s="4" t="s">
        <v>10</v>
      </c>
      <c r="J95" s="4"/>
      <c r="K95" s="4"/>
      <c r="L95" s="4"/>
    </row>
    <row r="96" spans="2:12" x14ac:dyDescent="0.3">
      <c r="B96" s="4">
        <f t="shared" si="1"/>
        <v>81</v>
      </c>
      <c r="C96" s="61"/>
      <c r="D96" s="61"/>
      <c r="E96" s="61"/>
      <c r="F96" s="16" t="s">
        <v>173</v>
      </c>
      <c r="G96" s="16" t="s">
        <v>227</v>
      </c>
      <c r="H96" s="4" t="s">
        <v>11</v>
      </c>
      <c r="I96" s="4" t="s">
        <v>10</v>
      </c>
      <c r="J96" s="4"/>
      <c r="K96" s="4"/>
      <c r="L96" s="4"/>
    </row>
    <row r="97" spans="2:12" x14ac:dyDescent="0.3">
      <c r="B97" s="4">
        <f t="shared" si="1"/>
        <v>82</v>
      </c>
      <c r="C97" s="61"/>
      <c r="D97" s="61"/>
      <c r="E97" s="61"/>
      <c r="F97" s="16" t="s">
        <v>173</v>
      </c>
      <c r="G97" s="16" t="s">
        <v>228</v>
      </c>
      <c r="H97" s="4" t="s">
        <v>11</v>
      </c>
      <c r="I97" s="4" t="s">
        <v>10</v>
      </c>
      <c r="J97" s="4"/>
      <c r="K97" s="4"/>
      <c r="L97" s="4"/>
    </row>
    <row r="98" spans="2:12" x14ac:dyDescent="0.3">
      <c r="B98" s="4">
        <f t="shared" si="1"/>
        <v>83</v>
      </c>
      <c r="C98" s="61"/>
      <c r="D98" s="61"/>
      <c r="E98" s="61"/>
      <c r="F98" s="16" t="s">
        <v>229</v>
      </c>
      <c r="G98" s="16" t="s">
        <v>230</v>
      </c>
      <c r="H98" s="4" t="s">
        <v>11</v>
      </c>
      <c r="I98" s="4" t="s">
        <v>10</v>
      </c>
      <c r="J98" s="4"/>
      <c r="K98" s="4"/>
      <c r="L98" s="4"/>
    </row>
    <row r="99" spans="2:12" x14ac:dyDescent="0.3">
      <c r="B99" s="4">
        <f t="shared" si="1"/>
        <v>84</v>
      </c>
      <c r="C99" s="61"/>
      <c r="D99" s="60"/>
      <c r="E99" s="60"/>
      <c r="F99" s="16" t="s">
        <v>231</v>
      </c>
      <c r="G99" s="16" t="s">
        <v>232</v>
      </c>
      <c r="H99" s="4" t="s">
        <v>11</v>
      </c>
      <c r="I99" s="4" t="s">
        <v>10</v>
      </c>
      <c r="J99" s="4"/>
      <c r="K99" s="4"/>
      <c r="L99" s="4"/>
    </row>
    <row r="100" spans="2:12" x14ac:dyDescent="0.3">
      <c r="B100" s="4">
        <f t="shared" si="1"/>
        <v>85</v>
      </c>
      <c r="C100" s="61"/>
      <c r="D100" s="59" t="s">
        <v>233</v>
      </c>
      <c r="E100" s="59"/>
      <c r="F100" s="16" t="s">
        <v>234</v>
      </c>
      <c r="G100" s="16" t="s">
        <v>235</v>
      </c>
      <c r="H100" s="4" t="s">
        <v>11</v>
      </c>
      <c r="I100" s="4" t="s">
        <v>10</v>
      </c>
      <c r="J100" s="4"/>
      <c r="K100" s="4"/>
      <c r="L100" s="4"/>
    </row>
    <row r="101" spans="2:12" x14ac:dyDescent="0.3">
      <c r="B101" s="4">
        <f t="shared" si="1"/>
        <v>86</v>
      </c>
      <c r="C101" s="61"/>
      <c r="D101" s="61"/>
      <c r="E101" s="61"/>
      <c r="F101" s="16" t="s">
        <v>234</v>
      </c>
      <c r="G101" s="16" t="s">
        <v>236</v>
      </c>
      <c r="H101" s="4" t="s">
        <v>11</v>
      </c>
      <c r="I101" s="4" t="s">
        <v>10</v>
      </c>
      <c r="J101" s="4"/>
      <c r="K101" s="4"/>
      <c r="L101" s="4"/>
    </row>
    <row r="102" spans="2:12" x14ac:dyDescent="0.3">
      <c r="B102" s="4">
        <f t="shared" si="1"/>
        <v>87</v>
      </c>
      <c r="C102" s="61"/>
      <c r="D102" s="61"/>
      <c r="E102" s="61"/>
      <c r="F102" s="16" t="s">
        <v>234</v>
      </c>
      <c r="G102" s="16" t="s">
        <v>237</v>
      </c>
      <c r="H102" s="4" t="s">
        <v>11</v>
      </c>
      <c r="I102" s="4" t="s">
        <v>10</v>
      </c>
      <c r="J102" s="4"/>
      <c r="K102" s="4"/>
      <c r="L102" s="4"/>
    </row>
    <row r="103" spans="2:12" x14ac:dyDescent="0.3">
      <c r="B103" s="4">
        <f t="shared" si="1"/>
        <v>88</v>
      </c>
      <c r="C103" s="61"/>
      <c r="D103" s="61"/>
      <c r="E103" s="61"/>
      <c r="F103" s="16" t="s">
        <v>238</v>
      </c>
      <c r="G103" s="16" t="s">
        <v>240</v>
      </c>
      <c r="H103" s="4" t="s">
        <v>11</v>
      </c>
      <c r="I103" s="4" t="s">
        <v>10</v>
      </c>
      <c r="J103" s="4"/>
      <c r="K103" s="4"/>
      <c r="L103" s="4"/>
    </row>
    <row r="104" spans="2:12" x14ac:dyDescent="0.3">
      <c r="B104" s="4">
        <f t="shared" si="1"/>
        <v>89</v>
      </c>
      <c r="C104" s="61"/>
      <c r="D104" s="61"/>
      <c r="E104" s="61"/>
      <c r="F104" s="16" t="s">
        <v>238</v>
      </c>
      <c r="G104" s="16" t="s">
        <v>239</v>
      </c>
      <c r="H104" s="4" t="s">
        <v>11</v>
      </c>
      <c r="I104" s="4" t="s">
        <v>10</v>
      </c>
      <c r="J104" s="4"/>
      <c r="K104" s="4"/>
      <c r="L104" s="4"/>
    </row>
    <row r="105" spans="2:12" x14ac:dyDescent="0.3">
      <c r="B105" s="4">
        <f t="shared" si="1"/>
        <v>90</v>
      </c>
      <c r="C105" s="61"/>
      <c r="D105" s="60"/>
      <c r="E105" s="60"/>
      <c r="F105" s="16" t="s">
        <v>241</v>
      </c>
      <c r="G105" s="16" t="s">
        <v>242</v>
      </c>
      <c r="H105" s="4" t="s">
        <v>11</v>
      </c>
      <c r="I105" s="4" t="s">
        <v>10</v>
      </c>
      <c r="J105" s="4"/>
      <c r="K105" s="4"/>
      <c r="L105" s="4"/>
    </row>
    <row r="106" spans="2:12" x14ac:dyDescent="0.3">
      <c r="B106" s="4">
        <f t="shared" si="1"/>
        <v>91</v>
      </c>
      <c r="C106" s="61"/>
      <c r="D106" s="72" t="s">
        <v>272</v>
      </c>
      <c r="E106" s="59"/>
      <c r="F106" s="16" t="s">
        <v>266</v>
      </c>
      <c r="G106" s="16" t="s">
        <v>267</v>
      </c>
      <c r="H106" s="4" t="s">
        <v>31</v>
      </c>
      <c r="I106" s="4" t="s">
        <v>31</v>
      </c>
      <c r="J106" s="4"/>
      <c r="K106" s="4" t="s">
        <v>276</v>
      </c>
      <c r="L106" s="4"/>
    </row>
    <row r="107" spans="2:12" x14ac:dyDescent="0.3">
      <c r="B107" s="4">
        <f t="shared" si="1"/>
        <v>92</v>
      </c>
      <c r="C107" s="61"/>
      <c r="D107" s="61"/>
      <c r="E107" s="61"/>
      <c r="F107" s="16" t="s">
        <v>268</v>
      </c>
      <c r="G107" s="16" t="s">
        <v>271</v>
      </c>
      <c r="H107" s="4" t="s">
        <v>31</v>
      </c>
      <c r="I107" s="4" t="s">
        <v>31</v>
      </c>
      <c r="J107" s="4"/>
      <c r="K107" s="4" t="s">
        <v>276</v>
      </c>
      <c r="L107" s="4"/>
    </row>
    <row r="108" spans="2:12" x14ac:dyDescent="0.3">
      <c r="B108" s="4">
        <f t="shared" si="1"/>
        <v>93</v>
      </c>
      <c r="C108" s="60"/>
      <c r="D108" s="60"/>
      <c r="E108" s="60"/>
      <c r="F108" s="16" t="s">
        <v>269</v>
      </c>
      <c r="G108" s="16" t="s">
        <v>270</v>
      </c>
      <c r="H108" s="4" t="s">
        <v>31</v>
      </c>
      <c r="I108" s="4" t="s">
        <v>31</v>
      </c>
      <c r="J108" s="4"/>
      <c r="K108" s="4" t="s">
        <v>276</v>
      </c>
      <c r="L108" s="4"/>
    </row>
    <row r="109" spans="2:12" x14ac:dyDescent="0.3">
      <c r="B109" s="4">
        <f t="shared" si="1"/>
        <v>94</v>
      </c>
      <c r="C109" s="4"/>
      <c r="D109" s="11"/>
      <c r="E109" s="11"/>
      <c r="F109" s="16"/>
      <c r="G109" s="16"/>
      <c r="H109" s="4"/>
      <c r="I109" s="4"/>
      <c r="J109" s="4"/>
      <c r="K109" s="4"/>
      <c r="L109" s="4"/>
    </row>
  </sheetData>
  <mergeCells count="22">
    <mergeCell ref="C3:D3"/>
    <mergeCell ref="C4:D4"/>
    <mergeCell ref="E54:E63"/>
    <mergeCell ref="E50:E51"/>
    <mergeCell ref="C5:D5"/>
    <mergeCell ref="D16:D17"/>
    <mergeCell ref="C16:C108"/>
    <mergeCell ref="D100:D105"/>
    <mergeCell ref="E100:E105"/>
    <mergeCell ref="D106:D108"/>
    <mergeCell ref="D54:D63"/>
    <mergeCell ref="E52:E53"/>
    <mergeCell ref="E106:E108"/>
    <mergeCell ref="D74:D90"/>
    <mergeCell ref="D91:D99"/>
    <mergeCell ref="E91:E99"/>
    <mergeCell ref="D18:D53"/>
    <mergeCell ref="D64:D67"/>
    <mergeCell ref="E64:E67"/>
    <mergeCell ref="D68:D73"/>
    <mergeCell ref="E68:E70"/>
    <mergeCell ref="E72:E73"/>
  </mergeCells>
  <phoneticPr fontId="1" type="noConversion"/>
  <conditionalFormatting sqref="I3:I5 I7:I8">
    <cfRule type="top10" dxfId="17" priority="19" percent="1" rank="10"/>
  </conditionalFormatting>
  <conditionalFormatting sqref="J3:J5 J7:J8">
    <cfRule type="top10" dxfId="16" priority="18" percent="1" rank="10"/>
  </conditionalFormatting>
  <conditionalFormatting sqref="I6">
    <cfRule type="top10" dxfId="15" priority="17" percent="1" rank="10"/>
  </conditionalFormatting>
  <conditionalFormatting sqref="J6">
    <cfRule type="top10" dxfId="14" priority="16" percent="1" rank="10"/>
  </conditionalFormatting>
  <conditionalFormatting sqref="H16:I109">
    <cfRule type="containsText" dxfId="13" priority="11" operator="containsText" text="Not Available">
      <formula>NOT(ISERROR(SEARCH("Not Available",H16)))</formula>
    </cfRule>
    <cfRule type="containsText" dxfId="12" priority="12" operator="containsText" text="Not Tested">
      <formula>NOT(ISERROR(SEARCH("Not Tested",H16)))</formula>
    </cfRule>
    <cfRule type="containsText" dxfId="11" priority="13" operator="containsText" text="Blocked">
      <formula>NOT(ISERROR(SEARCH("Blocked",H16)))</formula>
    </cfRule>
    <cfRule type="containsText" dxfId="10" priority="14" operator="containsText" text="Fail">
      <formula>NOT(ISERROR(SEARCH("Fail",H16)))</formula>
    </cfRule>
    <cfRule type="containsText" dxfId="9" priority="15" operator="containsText" text="pass">
      <formula>NOT(ISERROR(SEARCH("pass",H16)))</formula>
    </cfRule>
  </conditionalFormatting>
  <dataValidations count="1">
    <dataValidation type="list" allowBlank="1" showInputMessage="1" showErrorMessage="1" sqref="H16:I109" xr:uid="{708BC6AF-0B4B-48D0-964D-ECE97AD74CDD}">
      <formula1>"pass,Fail,Blocked,Not Available,Not Tested"</formula1>
    </dataValidation>
  </dataValidations>
  <hyperlinks>
    <hyperlink ref="C5:D5" location="결과!A1" display="결과 시트로 이동" xr:uid="{DCC3F432-2110-4ACD-8BEA-185A7A188E59}"/>
  </hyperlink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B4EE4C-571A-46E0-AF53-5A414F7E3199}">
  <dimension ref="B3:L130"/>
  <sheetViews>
    <sheetView topLeftCell="A16" zoomScale="85" zoomScaleNormal="85" workbookViewId="0">
      <selection activeCell="G6" sqref="G6"/>
    </sheetView>
  </sheetViews>
  <sheetFormatPr defaultRowHeight="16.5" x14ac:dyDescent="0.3"/>
  <cols>
    <col min="1" max="1" width="2" style="1" customWidth="1"/>
    <col min="2" max="2" width="3.875" style="1" customWidth="1"/>
    <col min="3" max="3" width="13.25" style="1" customWidth="1"/>
    <col min="4" max="4" width="17.25" style="1" customWidth="1"/>
    <col min="5" max="5" width="18.875" style="1" customWidth="1"/>
    <col min="6" max="6" width="71.5" style="1" customWidth="1"/>
    <col min="7" max="7" width="52.125" style="1" customWidth="1"/>
    <col min="8" max="8" width="13.75" style="1" customWidth="1"/>
    <col min="9" max="9" width="14.125" style="1" customWidth="1"/>
    <col min="10" max="10" width="11.5" style="1" customWidth="1"/>
    <col min="11" max="11" width="56" style="1" customWidth="1"/>
    <col min="12" max="21" width="9" style="1"/>
    <col min="22" max="22" width="12.5" style="1" customWidth="1"/>
    <col min="23" max="16384" width="9" style="1"/>
  </cols>
  <sheetData>
    <row r="3" spans="2:12" x14ac:dyDescent="0.3">
      <c r="C3" s="57" t="s">
        <v>62</v>
      </c>
      <c r="D3" s="58"/>
      <c r="E3" s="9" t="s">
        <v>36</v>
      </c>
      <c r="F3" s="9" t="s">
        <v>27</v>
      </c>
      <c r="G3" s="10"/>
      <c r="I3" s="5" t="s">
        <v>7</v>
      </c>
      <c r="J3" s="2">
        <f ca="1">COUNTIF(INDIRECT("a15:z9999"),I$3)</f>
        <v>0</v>
      </c>
    </row>
    <row r="4" spans="2:12" x14ac:dyDescent="0.3">
      <c r="C4" s="66">
        <v>44659</v>
      </c>
      <c r="D4" s="58"/>
      <c r="E4" s="2" t="s">
        <v>59</v>
      </c>
      <c r="F4" s="2"/>
      <c r="I4" s="5" t="s">
        <v>32</v>
      </c>
      <c r="J4" s="2">
        <f ca="1">COUNTIF(INDIRECT("a15:z9999"),I$4)</f>
        <v>0</v>
      </c>
    </row>
    <row r="5" spans="2:12" x14ac:dyDescent="0.3">
      <c r="C5" s="68" t="s">
        <v>297</v>
      </c>
      <c r="D5" s="69"/>
      <c r="E5" s="2" t="s">
        <v>307</v>
      </c>
      <c r="F5" s="2"/>
      <c r="I5" s="5" t="s">
        <v>9</v>
      </c>
      <c r="J5" s="2">
        <f ca="1">COUNTIF(INDIRECT("a15:z9999"),I$5)</f>
        <v>0</v>
      </c>
    </row>
    <row r="6" spans="2:12" x14ac:dyDescent="0.3">
      <c r="E6" s="2" t="s">
        <v>682</v>
      </c>
      <c r="F6" s="2"/>
      <c r="I6" s="5" t="s">
        <v>15</v>
      </c>
      <c r="J6" s="2">
        <f ca="1">COUNTIF(INDIRECT("a15:z9999"),I$6)</f>
        <v>0</v>
      </c>
    </row>
    <row r="7" spans="2:12" x14ac:dyDescent="0.3">
      <c r="E7" s="2"/>
      <c r="F7" s="2"/>
      <c r="I7" s="5" t="s">
        <v>11</v>
      </c>
      <c r="J7" s="2">
        <f ca="1">COUNTIF(INDIRECT("a15:z9999"),I$7)</f>
        <v>230</v>
      </c>
    </row>
    <row r="8" spans="2:12" x14ac:dyDescent="0.3">
      <c r="E8" s="2"/>
      <c r="F8" s="2"/>
      <c r="I8" s="5" t="s">
        <v>12</v>
      </c>
      <c r="J8" s="8">
        <f ca="1">SUM(J3:J7)</f>
        <v>230</v>
      </c>
    </row>
    <row r="9" spans="2:12" x14ac:dyDescent="0.3">
      <c r="E9" s="2"/>
      <c r="F9" s="2"/>
      <c r="I9" s="5" t="s">
        <v>14</v>
      </c>
      <c r="J9" s="12" t="str">
        <f ca="1">IF(SUM(J3:J4)=0,"0.0%",J4/SUM(J3:J4))</f>
        <v>0.0%</v>
      </c>
    </row>
    <row r="10" spans="2:12" x14ac:dyDescent="0.3">
      <c r="E10" s="2"/>
      <c r="F10" s="2"/>
      <c r="I10" s="5" t="s">
        <v>13</v>
      </c>
      <c r="J10" s="7">
        <f ca="1">SUM(J3:J5)/J8</f>
        <v>0</v>
      </c>
    </row>
    <row r="15" spans="2:12" x14ac:dyDescent="0.3">
      <c r="B15" s="20" t="s">
        <v>0</v>
      </c>
      <c r="C15" s="20" t="s">
        <v>1</v>
      </c>
      <c r="D15" s="20" t="s">
        <v>16</v>
      </c>
      <c r="E15" s="20" t="s">
        <v>2</v>
      </c>
      <c r="F15" s="20" t="s">
        <v>17</v>
      </c>
      <c r="G15" s="20" t="s">
        <v>108</v>
      </c>
      <c r="H15" s="20" t="s">
        <v>3</v>
      </c>
      <c r="I15" s="20" t="s">
        <v>4</v>
      </c>
      <c r="J15" s="20" t="s">
        <v>28</v>
      </c>
      <c r="K15" s="20" t="s">
        <v>5</v>
      </c>
      <c r="L15" s="20" t="s">
        <v>6</v>
      </c>
    </row>
    <row r="16" spans="2:12" x14ac:dyDescent="0.3">
      <c r="B16" s="20">
        <f t="shared" ref="B16:B86" si="0">ROW()-15</f>
        <v>1</v>
      </c>
      <c r="C16" s="62" t="s">
        <v>293</v>
      </c>
      <c r="D16" s="62" t="s">
        <v>583</v>
      </c>
      <c r="E16" s="20" t="s">
        <v>308</v>
      </c>
      <c r="F16" s="31" t="s">
        <v>311</v>
      </c>
      <c r="G16" s="22" t="s">
        <v>313</v>
      </c>
      <c r="H16" s="20" t="s">
        <v>10</v>
      </c>
      <c r="I16" s="20" t="s">
        <v>10</v>
      </c>
      <c r="J16" s="20"/>
      <c r="K16" s="20"/>
      <c r="L16" s="20"/>
    </row>
    <row r="17" spans="2:12" x14ac:dyDescent="0.3">
      <c r="B17" s="20">
        <f t="shared" si="0"/>
        <v>2</v>
      </c>
      <c r="C17" s="62"/>
      <c r="D17" s="62"/>
      <c r="E17" s="20" t="s">
        <v>61</v>
      </c>
      <c r="F17" s="31" t="s">
        <v>311</v>
      </c>
      <c r="G17" s="22" t="s">
        <v>314</v>
      </c>
      <c r="H17" s="20" t="s">
        <v>10</v>
      </c>
      <c r="I17" s="20" t="s">
        <v>10</v>
      </c>
      <c r="J17" s="20"/>
      <c r="K17" s="20"/>
      <c r="L17" s="20"/>
    </row>
    <row r="18" spans="2:12" x14ac:dyDescent="0.3">
      <c r="B18" s="20">
        <f t="shared" si="0"/>
        <v>3</v>
      </c>
      <c r="C18" s="62"/>
      <c r="D18" s="62"/>
      <c r="E18" s="20" t="s">
        <v>309</v>
      </c>
      <c r="F18" s="31" t="s">
        <v>311</v>
      </c>
      <c r="G18" s="22" t="s">
        <v>315</v>
      </c>
      <c r="H18" s="20" t="s">
        <v>10</v>
      </c>
      <c r="I18" s="20" t="s">
        <v>10</v>
      </c>
      <c r="J18" s="20"/>
      <c r="K18" s="20"/>
      <c r="L18" s="20"/>
    </row>
    <row r="19" spans="2:12" x14ac:dyDescent="0.3">
      <c r="B19" s="20">
        <f t="shared" si="0"/>
        <v>4</v>
      </c>
      <c r="C19" s="62"/>
      <c r="D19" s="62"/>
      <c r="E19" s="20" t="s">
        <v>60</v>
      </c>
      <c r="F19" s="31" t="s">
        <v>311</v>
      </c>
      <c r="G19" s="22" t="s">
        <v>314</v>
      </c>
      <c r="H19" s="20" t="s">
        <v>10</v>
      </c>
      <c r="I19" s="20" t="s">
        <v>10</v>
      </c>
      <c r="J19" s="20"/>
      <c r="K19" s="20"/>
      <c r="L19" s="20"/>
    </row>
    <row r="20" spans="2:12" x14ac:dyDescent="0.3">
      <c r="B20" s="20">
        <f t="shared" si="0"/>
        <v>5</v>
      </c>
      <c r="C20" s="62"/>
      <c r="D20" s="62"/>
      <c r="E20" s="20" t="s">
        <v>310</v>
      </c>
      <c r="F20" s="31" t="s">
        <v>311</v>
      </c>
      <c r="G20" s="22" t="s">
        <v>312</v>
      </c>
      <c r="H20" s="20" t="s">
        <v>10</v>
      </c>
      <c r="I20" s="20" t="s">
        <v>10</v>
      </c>
      <c r="J20" s="20"/>
      <c r="K20" s="20"/>
      <c r="L20" s="20"/>
    </row>
    <row r="21" spans="2:12" x14ac:dyDescent="0.3">
      <c r="B21" s="20">
        <f t="shared" si="0"/>
        <v>6</v>
      </c>
      <c r="C21" s="62" t="s">
        <v>584</v>
      </c>
      <c r="D21" s="62" t="s">
        <v>25</v>
      </c>
      <c r="E21" s="62" t="s">
        <v>585</v>
      </c>
      <c r="F21" s="31" t="s">
        <v>38</v>
      </c>
      <c r="G21" s="22" t="s">
        <v>586</v>
      </c>
      <c r="H21" s="20" t="s">
        <v>10</v>
      </c>
      <c r="I21" s="20" t="s">
        <v>10</v>
      </c>
      <c r="J21" s="20"/>
      <c r="K21" s="20"/>
      <c r="L21" s="20"/>
    </row>
    <row r="22" spans="2:12" x14ac:dyDescent="0.3">
      <c r="B22" s="20">
        <f>ROW()-15</f>
        <v>7</v>
      </c>
      <c r="C22" s="62"/>
      <c r="D22" s="62"/>
      <c r="E22" s="62"/>
      <c r="F22" s="22" t="s">
        <v>587</v>
      </c>
      <c r="G22" s="22" t="s">
        <v>588</v>
      </c>
      <c r="H22" s="20" t="s">
        <v>10</v>
      </c>
      <c r="I22" s="20" t="s">
        <v>10</v>
      </c>
      <c r="J22" s="22"/>
      <c r="K22" s="22"/>
      <c r="L22" s="22"/>
    </row>
    <row r="23" spans="2:12" x14ac:dyDescent="0.3">
      <c r="B23" s="20">
        <f t="shared" si="0"/>
        <v>8</v>
      </c>
      <c r="C23" s="62"/>
      <c r="D23" s="62"/>
      <c r="E23" s="62"/>
      <c r="F23" s="22" t="s">
        <v>589</v>
      </c>
      <c r="G23" s="22" t="s">
        <v>590</v>
      </c>
      <c r="H23" s="20" t="s">
        <v>10</v>
      </c>
      <c r="I23" s="20" t="s">
        <v>10</v>
      </c>
      <c r="J23" s="22"/>
      <c r="K23" s="22"/>
      <c r="L23" s="22"/>
    </row>
    <row r="24" spans="2:12" x14ac:dyDescent="0.3">
      <c r="B24" s="20">
        <f t="shared" si="0"/>
        <v>9</v>
      </c>
      <c r="C24" s="62"/>
      <c r="D24" s="62"/>
      <c r="E24" s="62"/>
      <c r="F24" s="22" t="s">
        <v>591</v>
      </c>
      <c r="G24" s="22" t="s">
        <v>592</v>
      </c>
      <c r="H24" s="20" t="s">
        <v>10</v>
      </c>
      <c r="I24" s="20" t="s">
        <v>10</v>
      </c>
      <c r="J24" s="22"/>
      <c r="K24" s="22"/>
      <c r="L24" s="22"/>
    </row>
    <row r="25" spans="2:12" x14ac:dyDescent="0.3">
      <c r="B25" s="20">
        <f t="shared" si="0"/>
        <v>10</v>
      </c>
      <c r="C25" s="62"/>
      <c r="D25" s="62"/>
      <c r="E25" s="62"/>
      <c r="F25" s="22" t="s">
        <v>591</v>
      </c>
      <c r="G25" s="22" t="s">
        <v>593</v>
      </c>
      <c r="H25" s="20" t="s">
        <v>10</v>
      </c>
      <c r="I25" s="20" t="s">
        <v>10</v>
      </c>
      <c r="J25" s="22"/>
      <c r="K25" s="22"/>
      <c r="L25" s="22"/>
    </row>
    <row r="26" spans="2:12" x14ac:dyDescent="0.3">
      <c r="B26" s="20">
        <f t="shared" si="0"/>
        <v>11</v>
      </c>
      <c r="C26" s="62"/>
      <c r="D26" s="62"/>
      <c r="E26" s="62"/>
      <c r="F26" s="31" t="s">
        <v>594</v>
      </c>
      <c r="G26" s="22" t="s">
        <v>306</v>
      </c>
      <c r="H26" s="20" t="s">
        <v>10</v>
      </c>
      <c r="I26" s="20" t="s">
        <v>10</v>
      </c>
      <c r="J26" s="22"/>
      <c r="K26" s="22"/>
      <c r="L26" s="22"/>
    </row>
    <row r="27" spans="2:12" x14ac:dyDescent="0.3">
      <c r="B27" s="20">
        <f t="shared" si="0"/>
        <v>12</v>
      </c>
      <c r="C27" s="62"/>
      <c r="D27" s="62"/>
      <c r="E27" s="62"/>
      <c r="F27" s="31" t="s">
        <v>595</v>
      </c>
      <c r="G27" s="22" t="s">
        <v>306</v>
      </c>
      <c r="H27" s="20" t="s">
        <v>10</v>
      </c>
      <c r="I27" s="20" t="s">
        <v>10</v>
      </c>
      <c r="J27" s="22"/>
      <c r="K27" s="22"/>
      <c r="L27" s="22"/>
    </row>
    <row r="28" spans="2:12" x14ac:dyDescent="0.3">
      <c r="B28" s="20">
        <f t="shared" si="0"/>
        <v>13</v>
      </c>
      <c r="C28" s="62"/>
      <c r="D28" s="62"/>
      <c r="E28" s="62"/>
      <c r="F28" s="31" t="s">
        <v>596</v>
      </c>
      <c r="G28" s="22" t="s">
        <v>306</v>
      </c>
      <c r="H28" s="20" t="s">
        <v>10</v>
      </c>
      <c r="I28" s="20" t="s">
        <v>10</v>
      </c>
      <c r="J28" s="22"/>
      <c r="K28" s="22"/>
      <c r="L28" s="22"/>
    </row>
    <row r="29" spans="2:12" x14ac:dyDescent="0.3">
      <c r="B29" s="20">
        <f t="shared" si="0"/>
        <v>14</v>
      </c>
      <c r="C29" s="62"/>
      <c r="D29" s="62"/>
      <c r="E29" s="62"/>
      <c r="F29" s="31" t="s">
        <v>597</v>
      </c>
      <c r="G29" s="22" t="s">
        <v>306</v>
      </c>
      <c r="H29" s="20" t="s">
        <v>10</v>
      </c>
      <c r="I29" s="20" t="s">
        <v>10</v>
      </c>
      <c r="J29" s="22"/>
      <c r="K29" s="22"/>
      <c r="L29" s="22"/>
    </row>
    <row r="30" spans="2:12" x14ac:dyDescent="0.3">
      <c r="B30" s="20">
        <f t="shared" si="0"/>
        <v>15</v>
      </c>
      <c r="C30" s="62"/>
      <c r="D30" s="62"/>
      <c r="E30" s="62"/>
      <c r="F30" s="31" t="s">
        <v>598</v>
      </c>
      <c r="G30" s="22" t="s">
        <v>306</v>
      </c>
      <c r="H30" s="20" t="s">
        <v>10</v>
      </c>
      <c r="I30" s="20" t="s">
        <v>10</v>
      </c>
      <c r="J30" s="22"/>
      <c r="K30" s="22"/>
      <c r="L30" s="22"/>
    </row>
    <row r="31" spans="2:12" x14ac:dyDescent="0.3">
      <c r="B31" s="20">
        <f t="shared" si="0"/>
        <v>16</v>
      </c>
      <c r="C31" s="62"/>
      <c r="D31" s="62"/>
      <c r="E31" s="62"/>
      <c r="F31" s="31" t="s">
        <v>599</v>
      </c>
      <c r="G31" s="22" t="s">
        <v>306</v>
      </c>
      <c r="H31" s="20" t="s">
        <v>10</v>
      </c>
      <c r="I31" s="20" t="s">
        <v>10</v>
      </c>
      <c r="J31" s="22"/>
      <c r="K31" s="22"/>
      <c r="L31" s="22"/>
    </row>
    <row r="32" spans="2:12" x14ac:dyDescent="0.3">
      <c r="B32" s="20">
        <f t="shared" si="0"/>
        <v>17</v>
      </c>
      <c r="C32" s="62"/>
      <c r="D32" s="62"/>
      <c r="E32" s="62"/>
      <c r="F32" s="22" t="s">
        <v>600</v>
      </c>
      <c r="G32" s="22" t="s">
        <v>601</v>
      </c>
      <c r="H32" s="20" t="s">
        <v>10</v>
      </c>
      <c r="I32" s="20" t="s">
        <v>10</v>
      </c>
      <c r="J32" s="22"/>
      <c r="K32" s="22"/>
      <c r="L32" s="22"/>
    </row>
    <row r="33" spans="2:12" x14ac:dyDescent="0.3">
      <c r="B33" s="20">
        <f t="shared" si="0"/>
        <v>18</v>
      </c>
      <c r="C33" s="62"/>
      <c r="D33" s="62"/>
      <c r="E33" s="62"/>
      <c r="F33" s="22" t="s">
        <v>602</v>
      </c>
      <c r="G33" s="22" t="s">
        <v>603</v>
      </c>
      <c r="H33" s="20" t="s">
        <v>10</v>
      </c>
      <c r="I33" s="20" t="s">
        <v>10</v>
      </c>
      <c r="J33" s="22"/>
      <c r="K33" s="22"/>
      <c r="L33" s="22"/>
    </row>
    <row r="34" spans="2:12" x14ac:dyDescent="0.3">
      <c r="B34" s="20">
        <f t="shared" si="0"/>
        <v>19</v>
      </c>
      <c r="C34" s="62"/>
      <c r="D34" s="62"/>
      <c r="E34" s="62"/>
      <c r="F34" s="22" t="s">
        <v>604</v>
      </c>
      <c r="G34" s="22" t="s">
        <v>605</v>
      </c>
      <c r="H34" s="20" t="s">
        <v>10</v>
      </c>
      <c r="I34" s="20" t="s">
        <v>10</v>
      </c>
      <c r="J34" s="22"/>
      <c r="K34" s="22"/>
      <c r="L34" s="22"/>
    </row>
    <row r="35" spans="2:12" x14ac:dyDescent="0.3">
      <c r="B35" s="20">
        <f t="shared" si="0"/>
        <v>20</v>
      </c>
      <c r="C35" s="62"/>
      <c r="D35" s="62"/>
      <c r="E35" s="62"/>
      <c r="F35" s="22" t="s">
        <v>606</v>
      </c>
      <c r="G35" s="22" t="s">
        <v>607</v>
      </c>
      <c r="H35" s="20" t="s">
        <v>10</v>
      </c>
      <c r="I35" s="20" t="s">
        <v>10</v>
      </c>
      <c r="J35" s="22"/>
      <c r="K35" s="22"/>
      <c r="L35" s="22"/>
    </row>
    <row r="36" spans="2:12" x14ac:dyDescent="0.3">
      <c r="B36" s="20">
        <f t="shared" si="0"/>
        <v>21</v>
      </c>
      <c r="C36" s="62"/>
      <c r="D36" s="62"/>
      <c r="E36" s="62"/>
      <c r="F36" s="22" t="s">
        <v>608</v>
      </c>
      <c r="G36" s="22" t="s">
        <v>609</v>
      </c>
      <c r="H36" s="20" t="s">
        <v>10</v>
      </c>
      <c r="I36" s="20" t="s">
        <v>10</v>
      </c>
      <c r="J36" s="22"/>
      <c r="K36" s="22"/>
      <c r="L36" s="22"/>
    </row>
    <row r="37" spans="2:12" x14ac:dyDescent="0.3">
      <c r="B37" s="20">
        <f t="shared" si="0"/>
        <v>22</v>
      </c>
      <c r="C37" s="62"/>
      <c r="D37" s="62" t="s">
        <v>610</v>
      </c>
      <c r="E37" s="22"/>
      <c r="F37" s="22" t="s">
        <v>611</v>
      </c>
      <c r="G37" s="22" t="s">
        <v>612</v>
      </c>
      <c r="H37" s="20" t="s">
        <v>10</v>
      </c>
      <c r="I37" s="20" t="s">
        <v>10</v>
      </c>
      <c r="J37" s="22"/>
      <c r="K37" s="22"/>
      <c r="L37" s="22"/>
    </row>
    <row r="38" spans="2:12" x14ac:dyDescent="0.3">
      <c r="B38" s="20">
        <f t="shared" si="0"/>
        <v>23</v>
      </c>
      <c r="C38" s="62"/>
      <c r="D38" s="62"/>
      <c r="E38" s="22"/>
      <c r="F38" s="22" t="s">
        <v>613</v>
      </c>
      <c r="G38" s="22" t="s">
        <v>614</v>
      </c>
      <c r="H38" s="20" t="s">
        <v>10</v>
      </c>
      <c r="I38" s="20" t="s">
        <v>10</v>
      </c>
      <c r="J38" s="22"/>
      <c r="K38" s="22"/>
      <c r="L38" s="22"/>
    </row>
    <row r="39" spans="2:12" x14ac:dyDescent="0.3">
      <c r="B39" s="20">
        <f t="shared" si="0"/>
        <v>24</v>
      </c>
      <c r="C39" s="62"/>
      <c r="D39" s="62"/>
      <c r="E39" s="20" t="s">
        <v>615</v>
      </c>
      <c r="F39" s="22" t="s">
        <v>616</v>
      </c>
      <c r="G39" s="22" t="s">
        <v>617</v>
      </c>
      <c r="H39" s="20" t="s">
        <v>10</v>
      </c>
      <c r="I39" s="20" t="s">
        <v>10</v>
      </c>
      <c r="J39" s="22"/>
      <c r="K39" s="22"/>
      <c r="L39" s="22"/>
    </row>
    <row r="40" spans="2:12" x14ac:dyDescent="0.3">
      <c r="B40" s="20">
        <f t="shared" si="0"/>
        <v>25</v>
      </c>
      <c r="C40" s="62"/>
      <c r="D40" s="62"/>
      <c r="E40" s="20" t="s">
        <v>618</v>
      </c>
      <c r="F40" s="22" t="s">
        <v>616</v>
      </c>
      <c r="G40" s="22" t="s">
        <v>619</v>
      </c>
      <c r="H40" s="20" t="s">
        <v>10</v>
      </c>
      <c r="I40" s="20" t="s">
        <v>10</v>
      </c>
      <c r="J40" s="22"/>
      <c r="K40" s="22"/>
      <c r="L40" s="22"/>
    </row>
    <row r="41" spans="2:12" x14ac:dyDescent="0.3">
      <c r="B41" s="20">
        <f t="shared" si="0"/>
        <v>26</v>
      </c>
      <c r="C41" s="62"/>
      <c r="D41" s="62"/>
      <c r="E41" s="20" t="s">
        <v>620</v>
      </c>
      <c r="F41" s="22" t="s">
        <v>616</v>
      </c>
      <c r="G41" s="22" t="s">
        <v>621</v>
      </c>
      <c r="H41" s="20" t="s">
        <v>10</v>
      </c>
      <c r="I41" s="20" t="s">
        <v>10</v>
      </c>
      <c r="J41" s="22"/>
      <c r="K41" s="22"/>
      <c r="L41" s="22"/>
    </row>
    <row r="42" spans="2:12" x14ac:dyDescent="0.3">
      <c r="B42" s="20">
        <f t="shared" si="0"/>
        <v>27</v>
      </c>
      <c r="C42" s="62"/>
      <c r="D42" s="62"/>
      <c r="E42" s="20" t="s">
        <v>622</v>
      </c>
      <c r="F42" s="22" t="s">
        <v>616</v>
      </c>
      <c r="G42" s="22" t="s">
        <v>623</v>
      </c>
      <c r="H42" s="20" t="s">
        <v>10</v>
      </c>
      <c r="I42" s="20" t="s">
        <v>10</v>
      </c>
      <c r="J42" s="22"/>
      <c r="K42" s="22"/>
      <c r="L42" s="22"/>
    </row>
    <row r="43" spans="2:12" x14ac:dyDescent="0.3">
      <c r="B43" s="20">
        <f t="shared" si="0"/>
        <v>28</v>
      </c>
      <c r="C43" s="62"/>
      <c r="D43" s="62"/>
      <c r="E43" s="20"/>
      <c r="F43" s="22" t="s">
        <v>616</v>
      </c>
      <c r="G43" s="22" t="s">
        <v>39</v>
      </c>
      <c r="H43" s="20" t="s">
        <v>10</v>
      </c>
      <c r="I43" s="20" t="s">
        <v>10</v>
      </c>
      <c r="J43" s="22"/>
      <c r="K43" s="22"/>
      <c r="L43" s="22"/>
    </row>
    <row r="44" spans="2:12" x14ac:dyDescent="0.3">
      <c r="B44" s="20">
        <f t="shared" si="0"/>
        <v>29</v>
      </c>
      <c r="C44" s="62"/>
      <c r="D44" s="62"/>
      <c r="E44" s="20" t="s">
        <v>624</v>
      </c>
      <c r="F44" s="22" t="s">
        <v>625</v>
      </c>
      <c r="G44" s="22" t="s">
        <v>626</v>
      </c>
      <c r="H44" s="20" t="s">
        <v>10</v>
      </c>
      <c r="I44" s="20" t="s">
        <v>10</v>
      </c>
      <c r="J44" s="22"/>
      <c r="K44" s="22"/>
      <c r="L44" s="22"/>
    </row>
    <row r="45" spans="2:12" x14ac:dyDescent="0.3">
      <c r="B45" s="20">
        <f t="shared" si="0"/>
        <v>30</v>
      </c>
      <c r="C45" s="62"/>
      <c r="D45" s="62"/>
      <c r="E45" s="20" t="s">
        <v>627</v>
      </c>
      <c r="F45" s="22" t="s">
        <v>625</v>
      </c>
      <c r="G45" s="22" t="s">
        <v>628</v>
      </c>
      <c r="H45" s="20" t="s">
        <v>10</v>
      </c>
      <c r="I45" s="20" t="s">
        <v>10</v>
      </c>
      <c r="J45" s="22"/>
      <c r="K45" s="22"/>
      <c r="L45" s="22"/>
    </row>
    <row r="46" spans="2:12" x14ac:dyDescent="0.3">
      <c r="B46" s="20">
        <f t="shared" si="0"/>
        <v>31</v>
      </c>
      <c r="C46" s="62"/>
      <c r="D46" s="62"/>
      <c r="E46" s="20"/>
      <c r="F46" s="22" t="s">
        <v>625</v>
      </c>
      <c r="G46" s="22" t="s">
        <v>629</v>
      </c>
      <c r="H46" s="20" t="s">
        <v>10</v>
      </c>
      <c r="I46" s="20" t="s">
        <v>10</v>
      </c>
      <c r="J46" s="22"/>
      <c r="K46" s="22"/>
      <c r="L46" s="22"/>
    </row>
    <row r="47" spans="2:12" x14ac:dyDescent="0.3">
      <c r="B47" s="20">
        <f t="shared" si="0"/>
        <v>32</v>
      </c>
      <c r="C47" s="62"/>
      <c r="D47" s="62"/>
      <c r="E47" s="20" t="s">
        <v>630</v>
      </c>
      <c r="F47" s="22" t="s">
        <v>631</v>
      </c>
      <c r="G47" s="22" t="s">
        <v>632</v>
      </c>
      <c r="H47" s="20" t="s">
        <v>10</v>
      </c>
      <c r="I47" s="20" t="s">
        <v>10</v>
      </c>
      <c r="J47" s="22"/>
      <c r="K47" s="22"/>
      <c r="L47" s="22"/>
    </row>
    <row r="48" spans="2:12" x14ac:dyDescent="0.3">
      <c r="B48" s="20">
        <f t="shared" si="0"/>
        <v>33</v>
      </c>
      <c r="C48" s="62"/>
      <c r="D48" s="62"/>
      <c r="E48" s="20" t="s">
        <v>633</v>
      </c>
      <c r="F48" s="22" t="s">
        <v>631</v>
      </c>
      <c r="G48" s="22" t="s">
        <v>634</v>
      </c>
      <c r="H48" s="20" t="s">
        <v>10</v>
      </c>
      <c r="I48" s="20" t="s">
        <v>10</v>
      </c>
      <c r="J48" s="22"/>
      <c r="K48" s="22"/>
      <c r="L48" s="22"/>
    </row>
    <row r="49" spans="2:12" x14ac:dyDescent="0.3">
      <c r="B49" s="20">
        <f t="shared" si="0"/>
        <v>34</v>
      </c>
      <c r="C49" s="62"/>
      <c r="D49" s="62"/>
      <c r="E49" s="20" t="s">
        <v>635</v>
      </c>
      <c r="F49" s="22" t="s">
        <v>631</v>
      </c>
      <c r="G49" s="22" t="s">
        <v>636</v>
      </c>
      <c r="H49" s="20" t="s">
        <v>10</v>
      </c>
      <c r="I49" s="20" t="s">
        <v>10</v>
      </c>
      <c r="J49" s="22"/>
      <c r="K49" s="22"/>
      <c r="L49" s="22"/>
    </row>
    <row r="50" spans="2:12" x14ac:dyDescent="0.3">
      <c r="B50" s="20">
        <f t="shared" si="0"/>
        <v>35</v>
      </c>
      <c r="C50" s="62"/>
      <c r="D50" s="62"/>
      <c r="E50" s="20" t="s">
        <v>637</v>
      </c>
      <c r="F50" s="22" t="s">
        <v>631</v>
      </c>
      <c r="G50" s="22" t="s">
        <v>638</v>
      </c>
      <c r="H50" s="20" t="s">
        <v>10</v>
      </c>
      <c r="I50" s="20" t="s">
        <v>10</v>
      </c>
      <c r="J50" s="22"/>
      <c r="K50" s="22"/>
      <c r="L50" s="22"/>
    </row>
    <row r="51" spans="2:12" x14ac:dyDescent="0.3">
      <c r="B51" s="20">
        <f t="shared" si="0"/>
        <v>36</v>
      </c>
      <c r="C51" s="62"/>
      <c r="D51" s="62"/>
      <c r="E51" s="20" t="s">
        <v>639</v>
      </c>
      <c r="F51" s="22" t="s">
        <v>631</v>
      </c>
      <c r="G51" s="22" t="s">
        <v>640</v>
      </c>
      <c r="H51" s="20" t="s">
        <v>10</v>
      </c>
      <c r="I51" s="20" t="s">
        <v>10</v>
      </c>
      <c r="J51" s="22"/>
      <c r="K51" s="22"/>
      <c r="L51" s="22"/>
    </row>
    <row r="52" spans="2:12" x14ac:dyDescent="0.3">
      <c r="B52" s="20">
        <f t="shared" si="0"/>
        <v>37</v>
      </c>
      <c r="C52" s="62"/>
      <c r="D52" s="62"/>
      <c r="E52" s="22"/>
      <c r="F52" s="22" t="s">
        <v>641</v>
      </c>
      <c r="G52" s="22" t="s">
        <v>642</v>
      </c>
      <c r="H52" s="20" t="s">
        <v>10</v>
      </c>
      <c r="I52" s="20" t="s">
        <v>10</v>
      </c>
      <c r="J52" s="22"/>
      <c r="K52" s="22"/>
      <c r="L52" s="22"/>
    </row>
    <row r="53" spans="2:12" x14ac:dyDescent="0.3">
      <c r="B53" s="20">
        <f t="shared" si="0"/>
        <v>38</v>
      </c>
      <c r="C53" s="62"/>
      <c r="D53" s="62"/>
      <c r="E53" s="22"/>
      <c r="F53" s="22" t="s">
        <v>643</v>
      </c>
      <c r="G53" s="22" t="s">
        <v>644</v>
      </c>
      <c r="H53" s="20" t="s">
        <v>10</v>
      </c>
      <c r="I53" s="20" t="s">
        <v>10</v>
      </c>
      <c r="J53" s="22"/>
      <c r="K53" s="22"/>
      <c r="L53" s="22"/>
    </row>
    <row r="54" spans="2:12" x14ac:dyDescent="0.3">
      <c r="B54" s="20">
        <f t="shared" si="0"/>
        <v>39</v>
      </c>
      <c r="C54" s="62"/>
      <c r="D54" s="62"/>
      <c r="E54" s="22"/>
      <c r="F54" s="22" t="s">
        <v>641</v>
      </c>
      <c r="G54" s="22" t="s">
        <v>645</v>
      </c>
      <c r="H54" s="20" t="s">
        <v>10</v>
      </c>
      <c r="I54" s="20" t="s">
        <v>10</v>
      </c>
      <c r="J54" s="22"/>
      <c r="K54" s="22"/>
      <c r="L54" s="22"/>
    </row>
    <row r="55" spans="2:12" x14ac:dyDescent="0.3">
      <c r="B55" s="20">
        <f t="shared" si="0"/>
        <v>40</v>
      </c>
      <c r="C55" s="62"/>
      <c r="D55" s="62"/>
      <c r="E55" s="22"/>
      <c r="F55" s="22" t="s">
        <v>646</v>
      </c>
      <c r="G55" s="22" t="s">
        <v>647</v>
      </c>
      <c r="H55" s="20" t="s">
        <v>10</v>
      </c>
      <c r="I55" s="20" t="s">
        <v>10</v>
      </c>
      <c r="J55" s="22"/>
      <c r="K55" s="22"/>
      <c r="L55" s="22"/>
    </row>
    <row r="56" spans="2:12" x14ac:dyDescent="0.3">
      <c r="B56" s="20">
        <f t="shared" si="0"/>
        <v>41</v>
      </c>
      <c r="C56" s="62"/>
      <c r="D56" s="62"/>
      <c r="E56" s="22"/>
      <c r="F56" s="22" t="s">
        <v>641</v>
      </c>
      <c r="G56" s="22" t="s">
        <v>648</v>
      </c>
      <c r="H56" s="20" t="s">
        <v>10</v>
      </c>
      <c r="I56" s="20" t="s">
        <v>10</v>
      </c>
      <c r="J56" s="22"/>
      <c r="K56" s="22"/>
      <c r="L56" s="22"/>
    </row>
    <row r="57" spans="2:12" x14ac:dyDescent="0.3">
      <c r="B57" s="20">
        <f t="shared" si="0"/>
        <v>42</v>
      </c>
      <c r="C57" s="62"/>
      <c r="D57" s="62"/>
      <c r="E57" s="22"/>
      <c r="F57" s="22" t="s">
        <v>649</v>
      </c>
      <c r="G57" s="22" t="s">
        <v>40</v>
      </c>
      <c r="H57" s="20" t="s">
        <v>10</v>
      </c>
      <c r="I57" s="20" t="s">
        <v>10</v>
      </c>
      <c r="J57" s="22"/>
      <c r="K57" s="22"/>
      <c r="L57" s="22"/>
    </row>
    <row r="58" spans="2:12" x14ac:dyDescent="0.3">
      <c r="B58" s="20">
        <f t="shared" si="0"/>
        <v>43</v>
      </c>
      <c r="C58" s="62"/>
      <c r="D58" s="62"/>
      <c r="E58" s="22"/>
      <c r="F58" s="22" t="s">
        <v>641</v>
      </c>
      <c r="G58" s="22" t="s">
        <v>650</v>
      </c>
      <c r="H58" s="20" t="s">
        <v>10</v>
      </c>
      <c r="I58" s="20" t="s">
        <v>10</v>
      </c>
      <c r="J58" s="22"/>
      <c r="K58" s="22"/>
      <c r="L58" s="22"/>
    </row>
    <row r="59" spans="2:12" x14ac:dyDescent="0.3">
      <c r="B59" s="20">
        <f t="shared" si="0"/>
        <v>44</v>
      </c>
      <c r="C59" s="62"/>
      <c r="D59" s="62"/>
      <c r="E59" s="22"/>
      <c r="F59" s="22" t="s">
        <v>651</v>
      </c>
      <c r="G59" s="22" t="s">
        <v>652</v>
      </c>
      <c r="H59" s="20" t="s">
        <v>10</v>
      </c>
      <c r="I59" s="20" t="s">
        <v>10</v>
      </c>
      <c r="J59" s="22"/>
      <c r="K59" s="22"/>
      <c r="L59" s="22"/>
    </row>
    <row r="60" spans="2:12" x14ac:dyDescent="0.3">
      <c r="B60" s="20">
        <f t="shared" si="0"/>
        <v>45</v>
      </c>
      <c r="C60" s="62"/>
      <c r="D60" s="62"/>
      <c r="E60" s="22"/>
      <c r="F60" s="22" t="s">
        <v>641</v>
      </c>
      <c r="G60" s="22" t="s">
        <v>653</v>
      </c>
      <c r="H60" s="20" t="s">
        <v>10</v>
      </c>
      <c r="I60" s="20" t="s">
        <v>10</v>
      </c>
      <c r="J60" s="22"/>
      <c r="K60" s="22"/>
      <c r="L60" s="22"/>
    </row>
    <row r="61" spans="2:12" x14ac:dyDescent="0.3">
      <c r="B61" s="20">
        <f t="shared" si="0"/>
        <v>46</v>
      </c>
      <c r="C61" s="62"/>
      <c r="D61" s="62"/>
      <c r="E61" s="22"/>
      <c r="F61" s="22" t="s">
        <v>654</v>
      </c>
      <c r="G61" s="22" t="s">
        <v>655</v>
      </c>
      <c r="H61" s="20" t="s">
        <v>10</v>
      </c>
      <c r="I61" s="20" t="s">
        <v>10</v>
      </c>
      <c r="J61" s="22"/>
      <c r="K61" s="22"/>
      <c r="L61" s="22"/>
    </row>
    <row r="62" spans="2:12" x14ac:dyDescent="0.3">
      <c r="B62" s="20">
        <f t="shared" si="0"/>
        <v>47</v>
      </c>
      <c r="C62" s="62"/>
      <c r="D62" s="62"/>
      <c r="E62" s="22"/>
      <c r="F62" s="22" t="s">
        <v>654</v>
      </c>
      <c r="G62" s="22" t="s">
        <v>656</v>
      </c>
      <c r="H62" s="20" t="s">
        <v>10</v>
      </c>
      <c r="I62" s="20" t="s">
        <v>10</v>
      </c>
      <c r="J62" s="22"/>
      <c r="K62" s="22"/>
      <c r="L62" s="22"/>
    </row>
    <row r="63" spans="2:12" x14ac:dyDescent="0.3">
      <c r="B63" s="20">
        <f t="shared" si="0"/>
        <v>48</v>
      </c>
      <c r="C63" s="62"/>
      <c r="D63" s="62"/>
      <c r="E63" s="22"/>
      <c r="F63" s="22" t="s">
        <v>657</v>
      </c>
      <c r="G63" s="22" t="s">
        <v>658</v>
      </c>
      <c r="H63" s="20" t="s">
        <v>10</v>
      </c>
      <c r="I63" s="20" t="s">
        <v>10</v>
      </c>
      <c r="J63" s="22"/>
      <c r="K63" s="22"/>
      <c r="L63" s="22"/>
    </row>
    <row r="64" spans="2:12" x14ac:dyDescent="0.3">
      <c r="B64" s="20">
        <f t="shared" si="0"/>
        <v>49</v>
      </c>
      <c r="C64" s="62"/>
      <c r="D64" s="62" t="s">
        <v>659</v>
      </c>
      <c r="E64" s="22"/>
      <c r="F64" s="31" t="s">
        <v>660</v>
      </c>
      <c r="G64" s="22" t="s">
        <v>661</v>
      </c>
      <c r="H64" s="20" t="s">
        <v>10</v>
      </c>
      <c r="I64" s="20" t="s">
        <v>10</v>
      </c>
      <c r="J64" s="22"/>
      <c r="K64" s="22"/>
      <c r="L64" s="22"/>
    </row>
    <row r="65" spans="2:12" x14ac:dyDescent="0.3">
      <c r="B65" s="20">
        <f t="shared" si="0"/>
        <v>50</v>
      </c>
      <c r="C65" s="62"/>
      <c r="D65" s="62"/>
      <c r="E65" s="22"/>
      <c r="F65" s="31" t="s">
        <v>662</v>
      </c>
      <c r="G65" s="22" t="s">
        <v>663</v>
      </c>
      <c r="H65" s="20" t="s">
        <v>10</v>
      </c>
      <c r="I65" s="20" t="s">
        <v>10</v>
      </c>
      <c r="J65" s="22"/>
      <c r="K65" s="22"/>
      <c r="L65" s="22"/>
    </row>
    <row r="66" spans="2:12" x14ac:dyDescent="0.3">
      <c r="B66" s="20">
        <f t="shared" si="0"/>
        <v>51</v>
      </c>
      <c r="C66" s="62"/>
      <c r="D66" s="62"/>
      <c r="E66" s="22"/>
      <c r="F66" s="31" t="s">
        <v>664</v>
      </c>
      <c r="G66" s="22" t="s">
        <v>665</v>
      </c>
      <c r="H66" s="20" t="s">
        <v>10</v>
      </c>
      <c r="I66" s="20" t="s">
        <v>10</v>
      </c>
      <c r="J66" s="22"/>
      <c r="K66" s="22"/>
      <c r="L66" s="22"/>
    </row>
    <row r="67" spans="2:12" x14ac:dyDescent="0.3">
      <c r="B67" s="20">
        <f t="shared" si="0"/>
        <v>52</v>
      </c>
      <c r="C67" s="62"/>
      <c r="D67" s="62"/>
      <c r="E67" s="22"/>
      <c r="F67" s="31" t="s">
        <v>666</v>
      </c>
      <c r="G67" s="22" t="s">
        <v>667</v>
      </c>
      <c r="H67" s="20" t="s">
        <v>10</v>
      </c>
      <c r="I67" s="20" t="s">
        <v>10</v>
      </c>
      <c r="J67" s="22"/>
      <c r="K67" s="22"/>
      <c r="L67" s="22"/>
    </row>
    <row r="68" spans="2:12" x14ac:dyDescent="0.3">
      <c r="B68" s="20">
        <f t="shared" si="0"/>
        <v>53</v>
      </c>
      <c r="C68" s="62"/>
      <c r="D68" s="62"/>
      <c r="E68" s="22"/>
      <c r="F68" s="31" t="s">
        <v>668</v>
      </c>
      <c r="G68" s="22" t="s">
        <v>669</v>
      </c>
      <c r="H68" s="20" t="s">
        <v>10</v>
      </c>
      <c r="I68" s="20" t="s">
        <v>10</v>
      </c>
      <c r="J68" s="22"/>
      <c r="K68" s="22"/>
      <c r="L68" s="22"/>
    </row>
    <row r="69" spans="2:12" x14ac:dyDescent="0.3">
      <c r="B69" s="20">
        <f t="shared" si="0"/>
        <v>54</v>
      </c>
      <c r="C69" s="62"/>
      <c r="D69" s="62"/>
      <c r="E69" s="22"/>
      <c r="F69" s="31" t="s">
        <v>670</v>
      </c>
      <c r="G69" s="22" t="s">
        <v>671</v>
      </c>
      <c r="H69" s="20" t="s">
        <v>10</v>
      </c>
      <c r="I69" s="20" t="s">
        <v>10</v>
      </c>
      <c r="J69" s="22"/>
      <c r="K69" s="22"/>
      <c r="L69" s="22"/>
    </row>
    <row r="70" spans="2:12" x14ac:dyDescent="0.3">
      <c r="B70" s="20">
        <f t="shared" si="0"/>
        <v>55</v>
      </c>
      <c r="C70" s="62"/>
      <c r="D70" s="62"/>
      <c r="E70" s="22"/>
      <c r="F70" s="31" t="s">
        <v>672</v>
      </c>
      <c r="G70" s="22" t="s">
        <v>673</v>
      </c>
      <c r="H70" s="20" t="s">
        <v>10</v>
      </c>
      <c r="I70" s="20" t="s">
        <v>10</v>
      </c>
      <c r="J70" s="22"/>
      <c r="K70" s="22"/>
      <c r="L70" s="22"/>
    </row>
    <row r="71" spans="2:12" x14ac:dyDescent="0.3">
      <c r="B71" s="20">
        <f t="shared" si="0"/>
        <v>56</v>
      </c>
      <c r="C71" s="62"/>
      <c r="D71" s="62" t="s">
        <v>42</v>
      </c>
      <c r="E71" s="20"/>
      <c r="F71" s="73" t="s">
        <v>41</v>
      </c>
      <c r="G71" s="22" t="s">
        <v>58</v>
      </c>
      <c r="H71" s="20" t="s">
        <v>10</v>
      </c>
      <c r="I71" s="20" t="s">
        <v>10</v>
      </c>
      <c r="J71" s="22"/>
      <c r="K71" s="22"/>
      <c r="L71" s="22"/>
    </row>
    <row r="72" spans="2:12" x14ac:dyDescent="0.3">
      <c r="B72" s="20">
        <f t="shared" si="0"/>
        <v>57</v>
      </c>
      <c r="C72" s="62"/>
      <c r="D72" s="62"/>
      <c r="E72" s="20" t="s">
        <v>44</v>
      </c>
      <c r="F72" s="73"/>
      <c r="G72" s="22" t="s">
        <v>53</v>
      </c>
      <c r="H72" s="20" t="s">
        <v>10</v>
      </c>
      <c r="I72" s="20" t="s">
        <v>10</v>
      </c>
      <c r="J72" s="22"/>
      <c r="K72" s="22"/>
      <c r="L72" s="22"/>
    </row>
    <row r="73" spans="2:12" x14ac:dyDescent="0.3">
      <c r="B73" s="20">
        <f t="shared" si="0"/>
        <v>58</v>
      </c>
      <c r="C73" s="62"/>
      <c r="D73" s="62"/>
      <c r="E73" s="20" t="s">
        <v>43</v>
      </c>
      <c r="F73" s="73"/>
      <c r="G73" s="22" t="s">
        <v>54</v>
      </c>
      <c r="H73" s="20" t="s">
        <v>10</v>
      </c>
      <c r="I73" s="20" t="s">
        <v>10</v>
      </c>
      <c r="J73" s="22"/>
      <c r="K73" s="22"/>
      <c r="L73" s="22"/>
    </row>
    <row r="74" spans="2:12" x14ac:dyDescent="0.3">
      <c r="B74" s="20">
        <f t="shared" si="0"/>
        <v>59</v>
      </c>
      <c r="C74" s="62"/>
      <c r="D74" s="62"/>
      <c r="E74" s="20" t="s">
        <v>45</v>
      </c>
      <c r="F74" s="22" t="s">
        <v>46</v>
      </c>
      <c r="G74" s="22" t="s">
        <v>53</v>
      </c>
      <c r="H74" s="20" t="s">
        <v>10</v>
      </c>
      <c r="I74" s="20" t="s">
        <v>10</v>
      </c>
      <c r="J74" s="22"/>
      <c r="K74" s="22"/>
      <c r="L74" s="22"/>
    </row>
    <row r="75" spans="2:12" x14ac:dyDescent="0.3">
      <c r="B75" s="20">
        <f t="shared" si="0"/>
        <v>60</v>
      </c>
      <c r="C75" s="62"/>
      <c r="D75" s="62"/>
      <c r="E75" s="20"/>
      <c r="F75" s="22" t="s">
        <v>46</v>
      </c>
      <c r="G75" s="22" t="s">
        <v>55</v>
      </c>
      <c r="H75" s="20" t="s">
        <v>10</v>
      </c>
      <c r="I75" s="20" t="s">
        <v>10</v>
      </c>
      <c r="J75" s="22"/>
      <c r="K75" s="22"/>
      <c r="L75" s="22"/>
    </row>
    <row r="76" spans="2:12" x14ac:dyDescent="0.3">
      <c r="B76" s="20">
        <f t="shared" si="0"/>
        <v>61</v>
      </c>
      <c r="C76" s="62"/>
      <c r="D76" s="62"/>
      <c r="E76" s="20"/>
      <c r="F76" s="22" t="s">
        <v>47</v>
      </c>
      <c r="G76" s="22" t="s">
        <v>48</v>
      </c>
      <c r="H76" s="20" t="s">
        <v>10</v>
      </c>
      <c r="I76" s="20" t="s">
        <v>10</v>
      </c>
      <c r="J76" s="22"/>
      <c r="K76" s="22"/>
      <c r="L76" s="22"/>
    </row>
    <row r="77" spans="2:12" x14ac:dyDescent="0.3">
      <c r="B77" s="20">
        <f t="shared" si="0"/>
        <v>62</v>
      </c>
      <c r="C77" s="62"/>
      <c r="D77" s="62"/>
      <c r="E77" s="62" t="s">
        <v>49</v>
      </c>
      <c r="F77" s="22" t="s">
        <v>51</v>
      </c>
      <c r="G77" s="22" t="s">
        <v>53</v>
      </c>
      <c r="H77" s="20" t="s">
        <v>10</v>
      </c>
      <c r="I77" s="20" t="s">
        <v>10</v>
      </c>
      <c r="J77" s="22"/>
      <c r="K77" s="22"/>
      <c r="L77" s="22"/>
    </row>
    <row r="78" spans="2:12" x14ac:dyDescent="0.3">
      <c r="B78" s="20">
        <f t="shared" si="0"/>
        <v>63</v>
      </c>
      <c r="C78" s="62"/>
      <c r="D78" s="62"/>
      <c r="E78" s="62"/>
      <c r="F78" s="22" t="s">
        <v>51</v>
      </c>
      <c r="G78" s="22" t="s">
        <v>57</v>
      </c>
      <c r="H78" s="20" t="s">
        <v>10</v>
      </c>
      <c r="I78" s="20" t="s">
        <v>10</v>
      </c>
      <c r="J78" s="22"/>
      <c r="K78" s="22"/>
      <c r="L78" s="22"/>
    </row>
    <row r="79" spans="2:12" x14ac:dyDescent="0.3">
      <c r="B79" s="20">
        <f t="shared" si="0"/>
        <v>64</v>
      </c>
      <c r="C79" s="62"/>
      <c r="D79" s="62"/>
      <c r="E79" s="62" t="s">
        <v>50</v>
      </c>
      <c r="F79" s="22" t="s">
        <v>52</v>
      </c>
      <c r="G79" s="22" t="s">
        <v>53</v>
      </c>
      <c r="H79" s="20" t="s">
        <v>10</v>
      </c>
      <c r="I79" s="20" t="s">
        <v>10</v>
      </c>
      <c r="J79" s="22"/>
      <c r="K79" s="22"/>
      <c r="L79" s="22"/>
    </row>
    <row r="80" spans="2:12" x14ac:dyDescent="0.3">
      <c r="B80" s="20">
        <f t="shared" si="0"/>
        <v>65</v>
      </c>
      <c r="C80" s="62"/>
      <c r="D80" s="62"/>
      <c r="E80" s="62"/>
      <c r="F80" s="22" t="s">
        <v>52</v>
      </c>
      <c r="G80" s="22" t="s">
        <v>57</v>
      </c>
      <c r="H80" s="20" t="s">
        <v>10</v>
      </c>
      <c r="I80" s="20" t="s">
        <v>10</v>
      </c>
      <c r="J80" s="22"/>
      <c r="K80" s="22"/>
      <c r="L80" s="22"/>
    </row>
    <row r="81" spans="2:12" x14ac:dyDescent="0.3">
      <c r="B81" s="20">
        <f t="shared" si="0"/>
        <v>66</v>
      </c>
      <c r="C81" s="62" t="s">
        <v>37</v>
      </c>
      <c r="D81" s="62" t="s">
        <v>25</v>
      </c>
      <c r="E81" s="62" t="s">
        <v>674</v>
      </c>
      <c r="F81" s="31" t="s">
        <v>38</v>
      </c>
      <c r="G81" s="22" t="s">
        <v>586</v>
      </c>
      <c r="H81" s="20" t="s">
        <v>10</v>
      </c>
      <c r="I81" s="20" t="s">
        <v>10</v>
      </c>
      <c r="J81" s="22"/>
      <c r="K81" s="22"/>
      <c r="L81" s="22"/>
    </row>
    <row r="82" spans="2:12" x14ac:dyDescent="0.3">
      <c r="B82" s="20">
        <f t="shared" si="0"/>
        <v>67</v>
      </c>
      <c r="C82" s="62"/>
      <c r="D82" s="62"/>
      <c r="E82" s="62"/>
      <c r="F82" s="22" t="s">
        <v>587</v>
      </c>
      <c r="G82" s="22" t="s">
        <v>588</v>
      </c>
      <c r="H82" s="20" t="s">
        <v>10</v>
      </c>
      <c r="I82" s="20" t="s">
        <v>10</v>
      </c>
      <c r="J82" s="22"/>
      <c r="K82" s="22"/>
      <c r="L82" s="22"/>
    </row>
    <row r="83" spans="2:12" x14ac:dyDescent="0.3">
      <c r="B83" s="20">
        <f t="shared" si="0"/>
        <v>68</v>
      </c>
      <c r="C83" s="62"/>
      <c r="D83" s="62"/>
      <c r="E83" s="62"/>
      <c r="F83" s="22" t="s">
        <v>589</v>
      </c>
      <c r="G83" s="22" t="s">
        <v>590</v>
      </c>
      <c r="H83" s="20" t="s">
        <v>10</v>
      </c>
      <c r="I83" s="20" t="s">
        <v>10</v>
      </c>
      <c r="J83" s="22"/>
      <c r="K83" s="22"/>
      <c r="L83" s="22"/>
    </row>
    <row r="84" spans="2:12" x14ac:dyDescent="0.3">
      <c r="B84" s="20">
        <f t="shared" si="0"/>
        <v>69</v>
      </c>
      <c r="C84" s="62"/>
      <c r="D84" s="62"/>
      <c r="E84" s="62"/>
      <c r="F84" s="22" t="s">
        <v>591</v>
      </c>
      <c r="G84" s="22" t="s">
        <v>592</v>
      </c>
      <c r="H84" s="20" t="s">
        <v>10</v>
      </c>
      <c r="I84" s="20" t="s">
        <v>10</v>
      </c>
      <c r="J84" s="22"/>
      <c r="K84" s="22"/>
      <c r="L84" s="22"/>
    </row>
    <row r="85" spans="2:12" x14ac:dyDescent="0.3">
      <c r="B85" s="20">
        <f t="shared" si="0"/>
        <v>70</v>
      </c>
      <c r="C85" s="62"/>
      <c r="D85" s="62"/>
      <c r="E85" s="62"/>
      <c r="F85" s="22" t="s">
        <v>591</v>
      </c>
      <c r="G85" s="22" t="s">
        <v>593</v>
      </c>
      <c r="H85" s="20" t="s">
        <v>10</v>
      </c>
      <c r="I85" s="20" t="s">
        <v>10</v>
      </c>
      <c r="J85" s="22"/>
      <c r="K85" s="22"/>
      <c r="L85" s="22"/>
    </row>
    <row r="86" spans="2:12" x14ac:dyDescent="0.3">
      <c r="B86" s="20">
        <f t="shared" si="0"/>
        <v>71</v>
      </c>
      <c r="C86" s="62"/>
      <c r="D86" s="62"/>
      <c r="E86" s="62"/>
      <c r="F86" s="31" t="s">
        <v>594</v>
      </c>
      <c r="G86" s="22" t="s">
        <v>306</v>
      </c>
      <c r="H86" s="20" t="s">
        <v>10</v>
      </c>
      <c r="I86" s="20" t="s">
        <v>10</v>
      </c>
      <c r="J86" s="22"/>
      <c r="K86" s="22"/>
      <c r="L86" s="22"/>
    </row>
    <row r="87" spans="2:12" x14ac:dyDescent="0.3">
      <c r="B87" s="20">
        <f t="shared" ref="B87:B130" si="1">ROW()-15</f>
        <v>72</v>
      </c>
      <c r="C87" s="62"/>
      <c r="D87" s="62"/>
      <c r="E87" s="62"/>
      <c r="F87" s="31" t="s">
        <v>595</v>
      </c>
      <c r="G87" s="22" t="s">
        <v>306</v>
      </c>
      <c r="H87" s="20" t="s">
        <v>10</v>
      </c>
      <c r="I87" s="20" t="s">
        <v>10</v>
      </c>
      <c r="J87" s="22"/>
      <c r="K87" s="22"/>
      <c r="L87" s="22"/>
    </row>
    <row r="88" spans="2:12" x14ac:dyDescent="0.3">
      <c r="B88" s="20">
        <f t="shared" si="1"/>
        <v>73</v>
      </c>
      <c r="C88" s="62"/>
      <c r="D88" s="62"/>
      <c r="E88" s="62"/>
      <c r="F88" s="31" t="s">
        <v>596</v>
      </c>
      <c r="G88" s="22" t="s">
        <v>306</v>
      </c>
      <c r="H88" s="20" t="s">
        <v>10</v>
      </c>
      <c r="I88" s="20" t="s">
        <v>10</v>
      </c>
      <c r="J88" s="22"/>
      <c r="K88" s="22"/>
      <c r="L88" s="22"/>
    </row>
    <row r="89" spans="2:12" x14ac:dyDescent="0.3">
      <c r="B89" s="20">
        <f t="shared" si="1"/>
        <v>74</v>
      </c>
      <c r="C89" s="62"/>
      <c r="D89" s="62"/>
      <c r="E89" s="62"/>
      <c r="F89" s="31" t="s">
        <v>597</v>
      </c>
      <c r="G89" s="22" t="s">
        <v>306</v>
      </c>
      <c r="H89" s="20" t="s">
        <v>10</v>
      </c>
      <c r="I89" s="20" t="s">
        <v>10</v>
      </c>
      <c r="J89" s="22"/>
      <c r="K89" s="22"/>
      <c r="L89" s="22"/>
    </row>
    <row r="90" spans="2:12" x14ac:dyDescent="0.3">
      <c r="B90" s="20">
        <f t="shared" si="1"/>
        <v>75</v>
      </c>
      <c r="C90" s="62"/>
      <c r="D90" s="62"/>
      <c r="E90" s="62"/>
      <c r="F90" s="31" t="s">
        <v>598</v>
      </c>
      <c r="G90" s="22" t="s">
        <v>306</v>
      </c>
      <c r="H90" s="20" t="s">
        <v>10</v>
      </c>
      <c r="I90" s="20" t="s">
        <v>10</v>
      </c>
      <c r="J90" s="22"/>
      <c r="K90" s="22"/>
      <c r="L90" s="22"/>
    </row>
    <row r="91" spans="2:12" x14ac:dyDescent="0.3">
      <c r="B91" s="20">
        <f t="shared" si="1"/>
        <v>76</v>
      </c>
      <c r="C91" s="62"/>
      <c r="D91" s="62"/>
      <c r="E91" s="62"/>
      <c r="F91" s="31" t="s">
        <v>599</v>
      </c>
      <c r="G91" s="22" t="s">
        <v>306</v>
      </c>
      <c r="H91" s="20" t="s">
        <v>10</v>
      </c>
      <c r="I91" s="20" t="s">
        <v>10</v>
      </c>
      <c r="J91" s="22"/>
      <c r="K91" s="22"/>
      <c r="L91" s="22"/>
    </row>
    <row r="92" spans="2:12" x14ac:dyDescent="0.3">
      <c r="B92" s="20">
        <f t="shared" si="1"/>
        <v>77</v>
      </c>
      <c r="C92" s="62"/>
      <c r="D92" s="62"/>
      <c r="E92" s="62"/>
      <c r="F92" s="22" t="s">
        <v>600</v>
      </c>
      <c r="G92" s="22" t="s">
        <v>601</v>
      </c>
      <c r="H92" s="20" t="s">
        <v>10</v>
      </c>
      <c r="I92" s="20" t="s">
        <v>10</v>
      </c>
      <c r="J92" s="22"/>
      <c r="K92" s="22"/>
      <c r="L92" s="22"/>
    </row>
    <row r="93" spans="2:12" x14ac:dyDescent="0.3">
      <c r="B93" s="20">
        <f t="shared" si="1"/>
        <v>78</v>
      </c>
      <c r="C93" s="62"/>
      <c r="D93" s="62"/>
      <c r="E93" s="62"/>
      <c r="F93" s="22" t="s">
        <v>602</v>
      </c>
      <c r="G93" s="22" t="s">
        <v>603</v>
      </c>
      <c r="H93" s="20" t="s">
        <v>10</v>
      </c>
      <c r="I93" s="20" t="s">
        <v>10</v>
      </c>
      <c r="J93" s="22"/>
      <c r="K93" s="22"/>
      <c r="L93" s="22"/>
    </row>
    <row r="94" spans="2:12" x14ac:dyDescent="0.3">
      <c r="B94" s="20">
        <f t="shared" si="1"/>
        <v>79</v>
      </c>
      <c r="C94" s="62"/>
      <c r="D94" s="62"/>
      <c r="E94" s="62"/>
      <c r="F94" s="22" t="s">
        <v>604</v>
      </c>
      <c r="G94" s="22" t="s">
        <v>605</v>
      </c>
      <c r="H94" s="20" t="s">
        <v>10</v>
      </c>
      <c r="I94" s="20" t="s">
        <v>10</v>
      </c>
      <c r="J94" s="22"/>
      <c r="K94" s="22"/>
      <c r="L94" s="22"/>
    </row>
    <row r="95" spans="2:12" x14ac:dyDescent="0.3">
      <c r="B95" s="20">
        <f t="shared" si="1"/>
        <v>80</v>
      </c>
      <c r="C95" s="62"/>
      <c r="D95" s="62"/>
      <c r="E95" s="62"/>
      <c r="F95" s="22" t="s">
        <v>606</v>
      </c>
      <c r="G95" s="22" t="s">
        <v>607</v>
      </c>
      <c r="H95" s="20" t="s">
        <v>10</v>
      </c>
      <c r="I95" s="20" t="s">
        <v>10</v>
      </c>
      <c r="J95" s="22"/>
      <c r="K95" s="22"/>
      <c r="L95" s="22"/>
    </row>
    <row r="96" spans="2:12" x14ac:dyDescent="0.3">
      <c r="B96" s="20">
        <f t="shared" si="1"/>
        <v>81</v>
      </c>
      <c r="C96" s="62"/>
      <c r="D96" s="62"/>
      <c r="E96" s="62"/>
      <c r="F96" s="22" t="s">
        <v>608</v>
      </c>
      <c r="G96" s="22" t="s">
        <v>609</v>
      </c>
      <c r="H96" s="20" t="s">
        <v>10</v>
      </c>
      <c r="I96" s="20" t="s">
        <v>10</v>
      </c>
      <c r="J96" s="22"/>
      <c r="K96" s="22"/>
      <c r="L96" s="22"/>
    </row>
    <row r="97" spans="2:12" x14ac:dyDescent="0.3">
      <c r="B97" s="20">
        <f t="shared" si="1"/>
        <v>82</v>
      </c>
      <c r="C97" s="62"/>
      <c r="D97" s="62" t="s">
        <v>610</v>
      </c>
      <c r="E97" s="21"/>
      <c r="F97" s="22" t="s">
        <v>611</v>
      </c>
      <c r="G97" s="22" t="s">
        <v>612</v>
      </c>
      <c r="H97" s="20" t="s">
        <v>10</v>
      </c>
      <c r="I97" s="20" t="s">
        <v>10</v>
      </c>
      <c r="J97" s="22"/>
      <c r="K97" s="22"/>
      <c r="L97" s="22"/>
    </row>
    <row r="98" spans="2:12" x14ac:dyDescent="0.3">
      <c r="B98" s="20">
        <f t="shared" si="1"/>
        <v>83</v>
      </c>
      <c r="C98" s="62"/>
      <c r="D98" s="62"/>
      <c r="E98" s="23"/>
      <c r="F98" s="22" t="s">
        <v>675</v>
      </c>
      <c r="G98" s="22" t="s">
        <v>676</v>
      </c>
      <c r="H98" s="20" t="s">
        <v>10</v>
      </c>
      <c r="I98" s="20" t="s">
        <v>10</v>
      </c>
      <c r="J98" s="22"/>
      <c r="K98" s="22"/>
      <c r="L98" s="22"/>
    </row>
    <row r="99" spans="2:12" x14ac:dyDescent="0.3">
      <c r="B99" s="20">
        <f t="shared" si="1"/>
        <v>84</v>
      </c>
      <c r="C99" s="62"/>
      <c r="D99" s="62"/>
      <c r="E99" s="23"/>
      <c r="F99" s="22" t="s">
        <v>677</v>
      </c>
      <c r="G99" s="22" t="s">
        <v>678</v>
      </c>
      <c r="H99" s="20" t="s">
        <v>10</v>
      </c>
      <c r="I99" s="20" t="s">
        <v>10</v>
      </c>
      <c r="J99" s="22"/>
      <c r="K99" s="22"/>
      <c r="L99" s="22"/>
    </row>
    <row r="100" spans="2:12" x14ac:dyDescent="0.3">
      <c r="B100" s="20">
        <f t="shared" si="1"/>
        <v>85</v>
      </c>
      <c r="C100" s="62"/>
      <c r="D100" s="62"/>
      <c r="E100" s="23"/>
      <c r="F100" s="22" t="s">
        <v>677</v>
      </c>
      <c r="G100" s="22" t="s">
        <v>39</v>
      </c>
      <c r="H100" s="20" t="s">
        <v>10</v>
      </c>
      <c r="I100" s="20" t="s">
        <v>10</v>
      </c>
      <c r="J100" s="22"/>
      <c r="K100" s="22"/>
      <c r="L100" s="22"/>
    </row>
    <row r="101" spans="2:12" x14ac:dyDescent="0.3">
      <c r="B101" s="20">
        <f t="shared" si="1"/>
        <v>86</v>
      </c>
      <c r="C101" s="62"/>
      <c r="D101" s="62"/>
      <c r="E101" s="23"/>
      <c r="F101" s="22" t="s">
        <v>679</v>
      </c>
      <c r="G101" s="22" t="s">
        <v>680</v>
      </c>
      <c r="H101" s="20" t="s">
        <v>10</v>
      </c>
      <c r="I101" s="20" t="s">
        <v>10</v>
      </c>
      <c r="J101" s="22"/>
      <c r="K101" s="22"/>
      <c r="L101" s="22"/>
    </row>
    <row r="102" spans="2:12" x14ac:dyDescent="0.3">
      <c r="B102" s="20">
        <f t="shared" si="1"/>
        <v>87</v>
      </c>
      <c r="C102" s="62"/>
      <c r="D102" s="62"/>
      <c r="E102" s="23"/>
      <c r="F102" s="22" t="s">
        <v>679</v>
      </c>
      <c r="G102" s="22" t="s">
        <v>681</v>
      </c>
      <c r="H102" s="20" t="s">
        <v>10</v>
      </c>
      <c r="I102" s="20" t="s">
        <v>10</v>
      </c>
      <c r="J102" s="22"/>
      <c r="K102" s="22"/>
      <c r="L102" s="22"/>
    </row>
    <row r="103" spans="2:12" x14ac:dyDescent="0.3">
      <c r="B103" s="20">
        <f t="shared" si="1"/>
        <v>88</v>
      </c>
      <c r="C103" s="62"/>
      <c r="D103" s="62"/>
      <c r="E103" s="23"/>
      <c r="F103" s="22" t="s">
        <v>641</v>
      </c>
      <c r="G103" s="22" t="s">
        <v>642</v>
      </c>
      <c r="H103" s="20" t="s">
        <v>10</v>
      </c>
      <c r="I103" s="20" t="s">
        <v>10</v>
      </c>
      <c r="J103" s="22"/>
      <c r="K103" s="22"/>
      <c r="L103" s="22"/>
    </row>
    <row r="104" spans="2:12" x14ac:dyDescent="0.3">
      <c r="B104" s="20">
        <f t="shared" si="1"/>
        <v>89</v>
      </c>
      <c r="C104" s="62"/>
      <c r="D104" s="62"/>
      <c r="E104" s="23"/>
      <c r="F104" s="22" t="s">
        <v>643</v>
      </c>
      <c r="G104" s="22" t="s">
        <v>644</v>
      </c>
      <c r="H104" s="20" t="s">
        <v>10</v>
      </c>
      <c r="I104" s="20" t="s">
        <v>10</v>
      </c>
      <c r="J104" s="22"/>
      <c r="K104" s="22"/>
      <c r="L104" s="22"/>
    </row>
    <row r="105" spans="2:12" x14ac:dyDescent="0.3">
      <c r="B105" s="20">
        <f t="shared" si="1"/>
        <v>90</v>
      </c>
      <c r="C105" s="62"/>
      <c r="D105" s="62"/>
      <c r="E105" s="23"/>
      <c r="F105" s="22" t="s">
        <v>641</v>
      </c>
      <c r="G105" s="22" t="s">
        <v>645</v>
      </c>
      <c r="H105" s="20" t="s">
        <v>10</v>
      </c>
      <c r="I105" s="20" t="s">
        <v>10</v>
      </c>
      <c r="J105" s="22"/>
      <c r="K105" s="22"/>
      <c r="L105" s="22"/>
    </row>
    <row r="106" spans="2:12" x14ac:dyDescent="0.3">
      <c r="B106" s="20">
        <f t="shared" si="1"/>
        <v>91</v>
      </c>
      <c r="C106" s="62"/>
      <c r="D106" s="62"/>
      <c r="E106" s="23"/>
      <c r="F106" s="22" t="s">
        <v>646</v>
      </c>
      <c r="G106" s="22" t="s">
        <v>647</v>
      </c>
      <c r="H106" s="20" t="s">
        <v>10</v>
      </c>
      <c r="I106" s="20" t="s">
        <v>10</v>
      </c>
      <c r="J106" s="22"/>
      <c r="K106" s="22"/>
      <c r="L106" s="22"/>
    </row>
    <row r="107" spans="2:12" x14ac:dyDescent="0.3">
      <c r="B107" s="20">
        <f t="shared" si="1"/>
        <v>92</v>
      </c>
      <c r="C107" s="62"/>
      <c r="D107" s="62"/>
      <c r="E107" s="23"/>
      <c r="F107" s="22" t="s">
        <v>641</v>
      </c>
      <c r="G107" s="22" t="s">
        <v>648</v>
      </c>
      <c r="H107" s="20" t="s">
        <v>10</v>
      </c>
      <c r="I107" s="20" t="s">
        <v>10</v>
      </c>
      <c r="J107" s="22"/>
      <c r="K107" s="22"/>
      <c r="L107" s="22"/>
    </row>
    <row r="108" spans="2:12" x14ac:dyDescent="0.3">
      <c r="B108" s="20">
        <f t="shared" si="1"/>
        <v>93</v>
      </c>
      <c r="C108" s="62"/>
      <c r="D108" s="62"/>
      <c r="E108" s="23"/>
      <c r="F108" s="22" t="s">
        <v>649</v>
      </c>
      <c r="G108" s="22" t="s">
        <v>40</v>
      </c>
      <c r="H108" s="20" t="s">
        <v>10</v>
      </c>
      <c r="I108" s="20" t="s">
        <v>10</v>
      </c>
      <c r="J108" s="22"/>
      <c r="K108" s="22"/>
      <c r="L108" s="22"/>
    </row>
    <row r="109" spans="2:12" x14ac:dyDescent="0.3">
      <c r="B109" s="20">
        <f t="shared" si="1"/>
        <v>94</v>
      </c>
      <c r="C109" s="62"/>
      <c r="D109" s="62"/>
      <c r="E109" s="23"/>
      <c r="F109" s="22" t="s">
        <v>641</v>
      </c>
      <c r="G109" s="22" t="s">
        <v>650</v>
      </c>
      <c r="H109" s="20" t="s">
        <v>10</v>
      </c>
      <c r="I109" s="20" t="s">
        <v>10</v>
      </c>
      <c r="J109" s="22"/>
      <c r="K109" s="22"/>
      <c r="L109" s="22"/>
    </row>
    <row r="110" spans="2:12" x14ac:dyDescent="0.3">
      <c r="B110" s="20">
        <f t="shared" si="1"/>
        <v>95</v>
      </c>
      <c r="C110" s="62"/>
      <c r="D110" s="62"/>
      <c r="E110" s="23"/>
      <c r="F110" s="22" t="s">
        <v>651</v>
      </c>
      <c r="G110" s="22" t="s">
        <v>652</v>
      </c>
      <c r="H110" s="20" t="s">
        <v>10</v>
      </c>
      <c r="I110" s="20" t="s">
        <v>10</v>
      </c>
      <c r="J110" s="22"/>
      <c r="K110" s="22"/>
      <c r="L110" s="22"/>
    </row>
    <row r="111" spans="2:12" x14ac:dyDescent="0.3">
      <c r="B111" s="20">
        <f t="shared" si="1"/>
        <v>96</v>
      </c>
      <c r="C111" s="62"/>
      <c r="D111" s="62"/>
      <c r="E111" s="23"/>
      <c r="F111" s="22" t="s">
        <v>641</v>
      </c>
      <c r="G111" s="22" t="s">
        <v>653</v>
      </c>
      <c r="H111" s="20" t="s">
        <v>10</v>
      </c>
      <c r="I111" s="20" t="s">
        <v>10</v>
      </c>
      <c r="J111" s="22"/>
      <c r="K111" s="22"/>
      <c r="L111" s="22"/>
    </row>
    <row r="112" spans="2:12" x14ac:dyDescent="0.3">
      <c r="B112" s="20">
        <f t="shared" si="1"/>
        <v>97</v>
      </c>
      <c r="C112" s="62"/>
      <c r="D112" s="62"/>
      <c r="E112" s="24"/>
      <c r="F112" s="22" t="s">
        <v>654</v>
      </c>
      <c r="G112" s="22" t="s">
        <v>655</v>
      </c>
      <c r="H112" s="20" t="s">
        <v>10</v>
      </c>
      <c r="I112" s="20" t="s">
        <v>10</v>
      </c>
      <c r="J112" s="22"/>
      <c r="K112" s="22"/>
      <c r="L112" s="22"/>
    </row>
    <row r="113" spans="2:12" x14ac:dyDescent="0.3">
      <c r="B113" s="20">
        <f t="shared" si="1"/>
        <v>98</v>
      </c>
      <c r="C113" s="62"/>
      <c r="D113" s="62"/>
      <c r="E113" s="20" t="s">
        <v>63</v>
      </c>
      <c r="F113" s="22" t="s">
        <v>654</v>
      </c>
      <c r="G113" s="22" t="s">
        <v>656</v>
      </c>
      <c r="H113" s="20" t="s">
        <v>10</v>
      </c>
      <c r="I113" s="20" t="s">
        <v>10</v>
      </c>
      <c r="J113" s="22"/>
      <c r="K113" s="22"/>
      <c r="L113" s="22"/>
    </row>
    <row r="114" spans="2:12" x14ac:dyDescent="0.3">
      <c r="B114" s="20">
        <f t="shared" si="1"/>
        <v>99</v>
      </c>
      <c r="C114" s="62"/>
      <c r="D114" s="62"/>
      <c r="E114" s="22"/>
      <c r="F114" s="22" t="s">
        <v>657</v>
      </c>
      <c r="G114" s="22" t="s">
        <v>658</v>
      </c>
      <c r="H114" s="20" t="s">
        <v>10</v>
      </c>
      <c r="I114" s="20" t="s">
        <v>10</v>
      </c>
      <c r="J114" s="22"/>
      <c r="K114" s="22"/>
      <c r="L114" s="22"/>
    </row>
    <row r="115" spans="2:12" x14ac:dyDescent="0.3">
      <c r="B115" s="20">
        <f t="shared" si="1"/>
        <v>100</v>
      </c>
      <c r="C115" s="62"/>
      <c r="D115" s="62" t="s">
        <v>659</v>
      </c>
      <c r="E115" s="21"/>
      <c r="F115" s="31" t="s">
        <v>662</v>
      </c>
      <c r="G115" s="22" t="s">
        <v>663</v>
      </c>
      <c r="H115" s="20" t="s">
        <v>10</v>
      </c>
      <c r="I115" s="20" t="s">
        <v>10</v>
      </c>
      <c r="J115" s="22"/>
      <c r="K115" s="22"/>
      <c r="L115" s="22"/>
    </row>
    <row r="116" spans="2:12" x14ac:dyDescent="0.3">
      <c r="B116" s="20">
        <f t="shared" si="1"/>
        <v>101</v>
      </c>
      <c r="C116" s="62"/>
      <c r="D116" s="62"/>
      <c r="E116" s="23"/>
      <c r="F116" s="31" t="s">
        <v>664</v>
      </c>
      <c r="G116" s="22" t="s">
        <v>665</v>
      </c>
      <c r="H116" s="20" t="s">
        <v>10</v>
      </c>
      <c r="I116" s="20" t="s">
        <v>10</v>
      </c>
      <c r="J116" s="22"/>
      <c r="K116" s="22"/>
      <c r="L116" s="22"/>
    </row>
    <row r="117" spans="2:12" x14ac:dyDescent="0.3">
      <c r="B117" s="20">
        <f t="shared" si="1"/>
        <v>102</v>
      </c>
      <c r="C117" s="62"/>
      <c r="D117" s="62"/>
      <c r="E117" s="23"/>
      <c r="F117" s="31" t="s">
        <v>666</v>
      </c>
      <c r="G117" s="22" t="s">
        <v>667</v>
      </c>
      <c r="H117" s="20" t="s">
        <v>10</v>
      </c>
      <c r="I117" s="20" t="s">
        <v>10</v>
      </c>
      <c r="J117" s="22"/>
      <c r="K117" s="22"/>
      <c r="L117" s="22"/>
    </row>
    <row r="118" spans="2:12" x14ac:dyDescent="0.3">
      <c r="B118" s="20">
        <f t="shared" si="1"/>
        <v>103</v>
      </c>
      <c r="C118" s="62"/>
      <c r="D118" s="62"/>
      <c r="E118" s="23"/>
      <c r="F118" s="31" t="s">
        <v>668</v>
      </c>
      <c r="G118" s="22" t="s">
        <v>669</v>
      </c>
      <c r="H118" s="20" t="s">
        <v>10</v>
      </c>
      <c r="I118" s="20" t="s">
        <v>10</v>
      </c>
      <c r="J118" s="22"/>
      <c r="K118" s="22"/>
      <c r="L118" s="22"/>
    </row>
    <row r="119" spans="2:12" x14ac:dyDescent="0.3">
      <c r="B119" s="20">
        <f t="shared" si="1"/>
        <v>104</v>
      </c>
      <c r="C119" s="62"/>
      <c r="D119" s="62"/>
      <c r="E119" s="23"/>
      <c r="F119" s="31" t="s">
        <v>670</v>
      </c>
      <c r="G119" s="22" t="s">
        <v>671</v>
      </c>
      <c r="H119" s="20" t="s">
        <v>10</v>
      </c>
      <c r="I119" s="20" t="s">
        <v>10</v>
      </c>
      <c r="J119" s="22"/>
      <c r="K119" s="22"/>
      <c r="L119" s="22"/>
    </row>
    <row r="120" spans="2:12" x14ac:dyDescent="0.3">
      <c r="B120" s="20">
        <f t="shared" si="1"/>
        <v>105</v>
      </c>
      <c r="C120" s="62"/>
      <c r="D120" s="62"/>
      <c r="E120" s="24"/>
      <c r="F120" s="31" t="s">
        <v>672</v>
      </c>
      <c r="G120" s="22" t="s">
        <v>673</v>
      </c>
      <c r="H120" s="20" t="s">
        <v>10</v>
      </c>
      <c r="I120" s="20" t="s">
        <v>10</v>
      </c>
      <c r="J120" s="22"/>
      <c r="K120" s="22"/>
      <c r="L120" s="22"/>
    </row>
    <row r="121" spans="2:12" x14ac:dyDescent="0.3">
      <c r="B121" s="20">
        <f t="shared" si="1"/>
        <v>106</v>
      </c>
      <c r="C121" s="62"/>
      <c r="D121" s="62" t="s">
        <v>42</v>
      </c>
      <c r="E121" s="20"/>
      <c r="F121" s="73" t="s">
        <v>41</v>
      </c>
      <c r="G121" s="22" t="s">
        <v>58</v>
      </c>
      <c r="H121" s="20" t="s">
        <v>10</v>
      </c>
      <c r="I121" s="20" t="s">
        <v>10</v>
      </c>
      <c r="J121" s="22"/>
      <c r="K121" s="22"/>
      <c r="L121" s="22"/>
    </row>
    <row r="122" spans="2:12" x14ac:dyDescent="0.3">
      <c r="B122" s="20">
        <f t="shared" si="1"/>
        <v>107</v>
      </c>
      <c r="C122" s="62"/>
      <c r="D122" s="62"/>
      <c r="E122" s="20" t="s">
        <v>44</v>
      </c>
      <c r="F122" s="73"/>
      <c r="G122" s="22" t="s">
        <v>53</v>
      </c>
      <c r="H122" s="20" t="s">
        <v>10</v>
      </c>
      <c r="I122" s="20" t="s">
        <v>10</v>
      </c>
      <c r="J122" s="22"/>
      <c r="K122" s="22"/>
      <c r="L122" s="22"/>
    </row>
    <row r="123" spans="2:12" x14ac:dyDescent="0.3">
      <c r="B123" s="20">
        <f t="shared" si="1"/>
        <v>108</v>
      </c>
      <c r="C123" s="62"/>
      <c r="D123" s="62"/>
      <c r="E123" s="20" t="s">
        <v>43</v>
      </c>
      <c r="F123" s="73"/>
      <c r="G123" s="22" t="s">
        <v>54</v>
      </c>
      <c r="H123" s="20" t="s">
        <v>10</v>
      </c>
      <c r="I123" s="20" t="s">
        <v>10</v>
      </c>
      <c r="J123" s="22"/>
      <c r="K123" s="22"/>
      <c r="L123" s="22"/>
    </row>
    <row r="124" spans="2:12" x14ac:dyDescent="0.3">
      <c r="B124" s="20">
        <f t="shared" si="1"/>
        <v>109</v>
      </c>
      <c r="C124" s="62"/>
      <c r="D124" s="62"/>
      <c r="E124" s="20" t="s">
        <v>45</v>
      </c>
      <c r="F124" s="22" t="s">
        <v>46</v>
      </c>
      <c r="G124" s="22" t="s">
        <v>53</v>
      </c>
      <c r="H124" s="20" t="s">
        <v>10</v>
      </c>
      <c r="I124" s="20" t="s">
        <v>10</v>
      </c>
      <c r="J124" s="22"/>
      <c r="K124" s="22"/>
      <c r="L124" s="22"/>
    </row>
    <row r="125" spans="2:12" x14ac:dyDescent="0.3">
      <c r="B125" s="20">
        <f t="shared" si="1"/>
        <v>110</v>
      </c>
      <c r="C125" s="62"/>
      <c r="D125" s="62"/>
      <c r="E125" s="21"/>
      <c r="F125" s="22" t="s">
        <v>46</v>
      </c>
      <c r="G125" s="22" t="s">
        <v>55</v>
      </c>
      <c r="H125" s="20" t="s">
        <v>10</v>
      </c>
      <c r="I125" s="20" t="s">
        <v>10</v>
      </c>
      <c r="J125" s="22"/>
      <c r="K125" s="22"/>
      <c r="L125" s="22"/>
    </row>
    <row r="126" spans="2:12" x14ac:dyDescent="0.3">
      <c r="B126" s="20">
        <f t="shared" si="1"/>
        <v>111</v>
      </c>
      <c r="C126" s="62"/>
      <c r="D126" s="62"/>
      <c r="E126" s="24"/>
      <c r="F126" s="22" t="s">
        <v>47</v>
      </c>
      <c r="G126" s="22" t="s">
        <v>56</v>
      </c>
      <c r="H126" s="20" t="s">
        <v>10</v>
      </c>
      <c r="I126" s="20" t="s">
        <v>10</v>
      </c>
      <c r="J126" s="22"/>
      <c r="K126" s="22"/>
      <c r="L126" s="22"/>
    </row>
    <row r="127" spans="2:12" x14ac:dyDescent="0.3">
      <c r="B127" s="20">
        <f t="shared" si="1"/>
        <v>112</v>
      </c>
      <c r="C127" s="62"/>
      <c r="D127" s="62"/>
      <c r="E127" s="62" t="s">
        <v>49</v>
      </c>
      <c r="F127" s="22" t="s">
        <v>51</v>
      </c>
      <c r="G127" s="22" t="s">
        <v>53</v>
      </c>
      <c r="H127" s="20" t="s">
        <v>10</v>
      </c>
      <c r="I127" s="20" t="s">
        <v>10</v>
      </c>
      <c r="J127" s="22"/>
      <c r="K127" s="22"/>
      <c r="L127" s="22"/>
    </row>
    <row r="128" spans="2:12" x14ac:dyDescent="0.3">
      <c r="B128" s="20">
        <f t="shared" si="1"/>
        <v>113</v>
      </c>
      <c r="C128" s="62"/>
      <c r="D128" s="62"/>
      <c r="E128" s="62"/>
      <c r="F128" s="22" t="s">
        <v>51</v>
      </c>
      <c r="G128" s="22" t="s">
        <v>57</v>
      </c>
      <c r="H128" s="20" t="s">
        <v>10</v>
      </c>
      <c r="I128" s="20" t="s">
        <v>10</v>
      </c>
      <c r="J128" s="22"/>
      <c r="K128" s="22"/>
      <c r="L128" s="22"/>
    </row>
    <row r="129" spans="2:12" x14ac:dyDescent="0.3">
      <c r="B129" s="20">
        <f t="shared" si="1"/>
        <v>114</v>
      </c>
      <c r="C129" s="62"/>
      <c r="D129" s="62"/>
      <c r="E129" s="62" t="s">
        <v>50</v>
      </c>
      <c r="F129" s="22" t="s">
        <v>52</v>
      </c>
      <c r="G129" s="22" t="s">
        <v>53</v>
      </c>
      <c r="H129" s="20" t="s">
        <v>10</v>
      </c>
      <c r="I129" s="20" t="s">
        <v>10</v>
      </c>
      <c r="J129" s="22"/>
      <c r="K129" s="22"/>
      <c r="L129" s="22"/>
    </row>
    <row r="130" spans="2:12" x14ac:dyDescent="0.3">
      <c r="B130" s="20">
        <f t="shared" si="1"/>
        <v>115</v>
      </c>
      <c r="C130" s="62"/>
      <c r="D130" s="62"/>
      <c r="E130" s="62"/>
      <c r="F130" s="22" t="s">
        <v>52</v>
      </c>
      <c r="G130" s="22" t="s">
        <v>57</v>
      </c>
      <c r="H130" s="20" t="s">
        <v>10</v>
      </c>
      <c r="I130" s="20" t="s">
        <v>10</v>
      </c>
      <c r="J130" s="22"/>
      <c r="K130" s="22"/>
      <c r="L130" s="22"/>
    </row>
  </sheetData>
  <mergeCells count="23">
    <mergeCell ref="D64:D70"/>
    <mergeCell ref="D71:D80"/>
    <mergeCell ref="C3:D3"/>
    <mergeCell ref="C4:D4"/>
    <mergeCell ref="C5:D5"/>
    <mergeCell ref="C16:C20"/>
    <mergeCell ref="D16:D20"/>
    <mergeCell ref="F71:F73"/>
    <mergeCell ref="E77:E78"/>
    <mergeCell ref="E79:E80"/>
    <mergeCell ref="C81:C130"/>
    <mergeCell ref="D81:D96"/>
    <mergeCell ref="E81:E96"/>
    <mergeCell ref="D97:D114"/>
    <mergeCell ref="D115:D120"/>
    <mergeCell ref="D121:D130"/>
    <mergeCell ref="F121:F123"/>
    <mergeCell ref="E127:E128"/>
    <mergeCell ref="E129:E130"/>
    <mergeCell ref="C21:C80"/>
    <mergeCell ref="D21:D36"/>
    <mergeCell ref="E21:E36"/>
    <mergeCell ref="D37:D63"/>
  </mergeCells>
  <phoneticPr fontId="1" type="noConversion"/>
  <conditionalFormatting sqref="I3:I5 I7:I8">
    <cfRule type="top10" dxfId="8" priority="14" percent="1" rank="10"/>
  </conditionalFormatting>
  <conditionalFormatting sqref="J3:J5 J7:J8">
    <cfRule type="top10" dxfId="7" priority="13" percent="1" rank="10"/>
  </conditionalFormatting>
  <conditionalFormatting sqref="I6">
    <cfRule type="top10" dxfId="6" priority="12" percent="1" rank="10"/>
  </conditionalFormatting>
  <conditionalFormatting sqref="J6">
    <cfRule type="top10" dxfId="5" priority="11" percent="1" rank="10"/>
  </conditionalFormatting>
  <conditionalFormatting sqref="H16:I130">
    <cfRule type="containsText" dxfId="4" priority="1" operator="containsText" text="Not Available">
      <formula>NOT(ISERROR(SEARCH("Not Available",H16)))</formula>
    </cfRule>
    <cfRule type="containsText" dxfId="3" priority="2" operator="containsText" text="Not Tested">
      <formula>NOT(ISERROR(SEARCH("Not Tested",H16)))</formula>
    </cfRule>
    <cfRule type="containsText" dxfId="2" priority="3" operator="containsText" text="Blocked">
      <formula>NOT(ISERROR(SEARCH("Blocked",H16)))</formula>
    </cfRule>
    <cfRule type="containsText" dxfId="1" priority="4" operator="containsText" text="Fail">
      <formula>NOT(ISERROR(SEARCH("Fail",H16)))</formula>
    </cfRule>
    <cfRule type="containsText" dxfId="0" priority="5" operator="containsText" text="pass">
      <formula>NOT(ISERROR(SEARCH("pass",H16)))</formula>
    </cfRule>
  </conditionalFormatting>
  <dataValidations count="1">
    <dataValidation type="list" allowBlank="1" showInputMessage="1" showErrorMessage="1" sqref="H16:I130" xr:uid="{25229283-9F96-4D59-89FC-3D0E2E4B8BB4}">
      <formula1>"pass,Fail,Blocked,Not Available,Not Tested"</formula1>
    </dataValidation>
  </dataValidations>
  <hyperlinks>
    <hyperlink ref="C5:D5" location="결과!A1" display="결과 시트로 이동" xr:uid="{7130BE15-E58D-429D-B0E2-9FC307A57C9F}"/>
  </hyperlink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팔대기보(중단)</vt:lpstr>
      <vt:lpstr>살생부</vt:lpstr>
      <vt:lpstr>미고의축복</vt:lpstr>
      <vt:lpstr>튜토리얼</vt:lpstr>
      <vt:lpstr>진법</vt:lpstr>
      <vt:lpstr>사망부활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SEOB</cp:lastModifiedBy>
  <dcterms:created xsi:type="dcterms:W3CDTF">2021-11-22T09:11:13Z</dcterms:created>
  <dcterms:modified xsi:type="dcterms:W3CDTF">2022-11-25T08:11:12Z</dcterms:modified>
</cp:coreProperties>
</file>